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3.xml" ContentType="application/vnd.openxmlformats-officedocument.drawingml.chart+xml"/>
  <Override PartName="/xl/theme/themeOverride1.xml" ContentType="application/vnd.openxmlformats-officedocument.themeOverride+xml"/>
  <Override PartName="/xl/drawings/drawing7.xml" ContentType="application/vnd.openxmlformats-officedocument.drawingml.chartshapes+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harts/chart4.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drawings/drawing13.xml" ContentType="application/vnd.openxmlformats-officedocument.drawing+xml"/>
  <Override PartName="/xl/charts/chart29.xml" ContentType="application/vnd.openxmlformats-officedocument.drawingml.chart+xml"/>
  <Override PartName="/xl/drawings/drawing14.xml" ContentType="application/vnd.openxmlformats-officedocument.drawingml.chartshapes+xml"/>
  <Override PartName="/xl/charts/chart30.xml" ContentType="application/vnd.openxmlformats-officedocument.drawingml.chart+xml"/>
  <Override PartName="/xl/drawings/drawing15.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bookViews>
    <workbookView xWindow="1125" yWindow="60" windowWidth="7500" windowHeight="4365" tabRatio="902" firstSheet="11" activeTab="23"/>
  </bookViews>
  <sheets>
    <sheet name="ج1ص5" sheetId="18" r:id="rId1"/>
    <sheet name="ج2ص7" sheetId="32" r:id="rId2"/>
    <sheet name="ج3ص8" sheetId="39" r:id="rId3"/>
    <sheet name="ج4ص9" sheetId="50" r:id="rId4"/>
    <sheet name="ج (5،6) ، 10" sheetId="73" r:id="rId5"/>
    <sheet name="ج 7 ، 11" sheetId="80" r:id="rId6"/>
    <sheet name="ج14،8" sheetId="16" r:id="rId7"/>
    <sheet name="ج17،9" sheetId="10" r:id="rId8"/>
    <sheet name="ج 10 ، 18" sheetId="53" r:id="rId9"/>
    <sheet name="ج 11 ، 23" sheetId="78" r:id="rId10"/>
    <sheet name="ج 12 ،24" sheetId="54" r:id="rId11"/>
    <sheet name="ج25،13" sheetId="29" r:id="rId12"/>
    <sheet name="مسودة الرسم" sheetId="56" r:id="rId13"/>
    <sheet name="ج(15،14) 26" sheetId="30" r:id="rId14"/>
    <sheet name="ج 16، 27" sheetId="3" r:id="rId15"/>
    <sheet name="ج 17 ، 28" sheetId="2" r:id="rId16"/>
    <sheet name="ج 18 ،29" sheetId="34" r:id="rId17"/>
    <sheet name="ج 19 ، 30" sheetId="35" r:id="rId18"/>
    <sheet name="ج (21،20)، 31" sheetId="41" r:id="rId19"/>
    <sheet name="ج 22 ، 32" sheetId="60" r:id="rId20"/>
    <sheet name="ج ( 23 ،24 ) 33" sheetId="68" r:id="rId21"/>
    <sheet name="ج (25، 26 ) ، 34" sheetId="49" r:id="rId22"/>
    <sheet name="35 ،28- 27" sheetId="37" r:id="rId23"/>
    <sheet name="ج 29 ، 36 " sheetId="70" r:id="rId24"/>
  </sheets>
  <externalReferences>
    <externalReference r:id="rId25"/>
    <externalReference r:id="rId26"/>
  </externalReferences>
  <definedNames>
    <definedName name="_xlnm.Print_Area" localSheetId="22">'35 ،28- 27'!$A$1:$E$28</definedName>
    <definedName name="_xlnm.Print_Area" localSheetId="21">'ج (25، 26 ) ، 34'!$A$1:$C$27</definedName>
    <definedName name="_xlnm.Print_Area" localSheetId="4">'ج (5،6) ، 10'!$A$1:$N$28</definedName>
    <definedName name="_xlnm.Print_Area" localSheetId="8">'[1]ج 10 , 18'!$A$1:$E$35</definedName>
    <definedName name="_xlnm.Print_Area" localSheetId="9">'ج 11 ، 23'!$A$1:$H$20</definedName>
    <definedName name="_xlnm.Print_Area" localSheetId="14">'ج 16، 27'!$A$1:$F$16</definedName>
    <definedName name="_xlnm.Print_Area" localSheetId="5">'ج 7 ، 11'!$A$1:$BG$31</definedName>
    <definedName name="_xlnm.Print_Area" localSheetId="0">ج1ص5!$A$3:$K$30</definedName>
    <definedName name="_xlnm.Print_Area" localSheetId="11">'[2]ج25,13'!$A$1:$G$39</definedName>
    <definedName name="_xlnm.Print_Area" localSheetId="1">ج2ص7!$A$1:$L$30</definedName>
    <definedName name="_xlnm.Print_Area" localSheetId="2">ج3ص8!$A$1:$E$44</definedName>
    <definedName name="_xlnm.Print_Area" localSheetId="3">ج4ص9!$A$1:$G$37</definedName>
  </definedNames>
  <calcPr calcId="144525"/>
</workbook>
</file>

<file path=xl/calcChain.xml><?xml version="1.0" encoding="utf-8"?>
<calcChain xmlns="http://schemas.openxmlformats.org/spreadsheetml/2006/main">
  <c r="C21" i="70" l="1"/>
  <c r="B26" i="49"/>
  <c r="C27" i="49" l="1"/>
  <c r="C11" i="49"/>
  <c r="F29" i="68"/>
  <c r="E28" i="68"/>
  <c r="J13" i="60"/>
  <c r="D27" i="41"/>
  <c r="D26" i="41"/>
  <c r="C26" i="41"/>
  <c r="B26" i="41"/>
  <c r="D10" i="41"/>
  <c r="H17" i="35"/>
  <c r="G14" i="34"/>
  <c r="I22" i="2"/>
  <c r="D20" i="30"/>
  <c r="D9" i="3"/>
  <c r="D41" i="30"/>
  <c r="E21" i="29"/>
  <c r="C27" i="54"/>
  <c r="E20" i="78"/>
  <c r="C35" i="53"/>
  <c r="E15" i="10"/>
  <c r="E14" i="80"/>
  <c r="H13" i="16"/>
  <c r="D23" i="41" l="1"/>
  <c r="D25" i="41"/>
  <c r="D24" i="41"/>
  <c r="D18" i="41"/>
  <c r="D22" i="41"/>
  <c r="F24" i="54"/>
  <c r="D21" i="53"/>
  <c r="B21" i="70" l="1"/>
  <c r="D6" i="53"/>
  <c r="C12" i="37" l="1"/>
  <c r="B10" i="49"/>
  <c r="M12" i="60"/>
  <c r="D17" i="41"/>
  <c r="D19" i="41"/>
  <c r="D20" i="41"/>
  <c r="D21" i="41"/>
  <c r="D8" i="41"/>
  <c r="D7" i="41"/>
  <c r="D6" i="41"/>
  <c r="D9" i="41" s="1"/>
  <c r="C9" i="41"/>
  <c r="B9" i="41"/>
  <c r="E15" i="35"/>
  <c r="E14" i="35"/>
  <c r="E13" i="35"/>
  <c r="E12" i="35"/>
  <c r="E11" i="35"/>
  <c r="E10" i="35"/>
  <c r="E9" i="35"/>
  <c r="E8" i="35"/>
  <c r="K11" i="34"/>
  <c r="I11" i="34"/>
  <c r="K10" i="34"/>
  <c r="K9" i="34"/>
  <c r="K8" i="34"/>
  <c r="G11" i="34"/>
  <c r="G10" i="34"/>
  <c r="G9" i="34"/>
  <c r="F11" i="34"/>
  <c r="E11" i="34"/>
  <c r="D11" i="34"/>
  <c r="C11" i="34"/>
  <c r="B11" i="34"/>
  <c r="D10" i="34"/>
  <c r="D9" i="34"/>
  <c r="D8" i="34"/>
  <c r="M20" i="2"/>
  <c r="L20" i="2"/>
  <c r="K20" i="2"/>
  <c r="D8" i="3"/>
  <c r="C8" i="3"/>
  <c r="B8" i="3"/>
  <c r="E39" i="30"/>
  <c r="C39" i="30"/>
  <c r="E18" i="30"/>
  <c r="C18" i="30"/>
  <c r="D25" i="54" l="1"/>
  <c r="C25" i="54"/>
  <c r="B25" i="54"/>
  <c r="G19" i="78"/>
  <c r="F19" i="78"/>
  <c r="E19" i="78"/>
  <c r="D19" i="78"/>
  <c r="C19" i="78"/>
  <c r="B19" i="78"/>
  <c r="D33" i="53"/>
  <c r="D11" i="53"/>
  <c r="D10" i="53"/>
  <c r="D31" i="53"/>
  <c r="D30" i="53"/>
  <c r="D29" i="53"/>
  <c r="D28" i="53"/>
  <c r="D27" i="53"/>
  <c r="D26" i="53"/>
  <c r="D25" i="53"/>
  <c r="D24" i="53"/>
  <c r="D23" i="53"/>
  <c r="D22" i="53"/>
  <c r="D20" i="53"/>
  <c r="D19" i="53"/>
  <c r="D18" i="53"/>
  <c r="D17" i="53"/>
  <c r="D16" i="53"/>
  <c r="D15" i="53"/>
  <c r="D14" i="53"/>
  <c r="D13" i="53"/>
  <c r="D9" i="53"/>
  <c r="D8" i="53"/>
  <c r="D7" i="53"/>
  <c r="E11" i="10"/>
  <c r="C11" i="10"/>
  <c r="B11" i="10"/>
  <c r="D8" i="10"/>
  <c r="D11" i="10" s="1"/>
  <c r="I12" i="16"/>
  <c r="G12" i="16"/>
  <c r="E12" i="16"/>
  <c r="F12" i="16" s="1"/>
  <c r="C12" i="16"/>
  <c r="L11" i="16"/>
  <c r="L9" i="16"/>
  <c r="L10" i="16"/>
  <c r="L8" i="16"/>
  <c r="E13" i="73"/>
  <c r="D13" i="73"/>
  <c r="C13" i="73"/>
  <c r="L12" i="16" l="1"/>
  <c r="E18" i="29"/>
  <c r="C18" i="29"/>
  <c r="F18" i="29"/>
  <c r="D10" i="80" l="1"/>
  <c r="G20" i="2" l="1"/>
  <c r="F20" i="2"/>
  <c r="E20" i="2"/>
  <c r="G8" i="50"/>
  <c r="D32" i="53"/>
</calcChain>
</file>

<file path=xl/sharedStrings.xml><?xml version="1.0" encoding="utf-8"?>
<sst xmlns="http://schemas.openxmlformats.org/spreadsheetml/2006/main" count="1468" uniqueCount="780">
  <si>
    <t>متوسط اجرة نقل المسافر الواحد</t>
  </si>
  <si>
    <t xml:space="preserve">متوسط  اجرة الكيلو متر السفري الواحد </t>
  </si>
  <si>
    <t xml:space="preserve">متوسط اجرة نقل الطن الواحد </t>
  </si>
  <si>
    <t xml:space="preserve">متوسط طول السفرة لنقل البضائع </t>
  </si>
  <si>
    <t xml:space="preserve">شاحنات البضائع الموجودة في نهاية السنة </t>
  </si>
  <si>
    <t xml:space="preserve">حمولة شاحنات البضائع </t>
  </si>
  <si>
    <t xml:space="preserve">متوسط حمولة الشاحنة الواحدة </t>
  </si>
  <si>
    <t>دينار</t>
  </si>
  <si>
    <t xml:space="preserve">كم </t>
  </si>
  <si>
    <t xml:space="preserve">عدد </t>
  </si>
  <si>
    <t xml:space="preserve">طن </t>
  </si>
  <si>
    <t>المجموع</t>
  </si>
  <si>
    <t xml:space="preserve">المجموع </t>
  </si>
  <si>
    <t>صاعد</t>
  </si>
  <si>
    <t>نازل</t>
  </si>
  <si>
    <t xml:space="preserve">بغداد ـــ البصرة </t>
  </si>
  <si>
    <t>كانون الثاني</t>
  </si>
  <si>
    <t>شباط</t>
  </si>
  <si>
    <t>آذار</t>
  </si>
  <si>
    <t>نيسان</t>
  </si>
  <si>
    <t>أيار</t>
  </si>
  <si>
    <t>حزيران</t>
  </si>
  <si>
    <t>تموز</t>
  </si>
  <si>
    <t>آب</t>
  </si>
  <si>
    <t>أيلول</t>
  </si>
  <si>
    <t>تشرين الأول</t>
  </si>
  <si>
    <t>تشرين الثاني</t>
  </si>
  <si>
    <t>كانون الأول</t>
  </si>
  <si>
    <t xml:space="preserve">وحدة القياس </t>
  </si>
  <si>
    <t xml:space="preserve">الف  طن </t>
  </si>
  <si>
    <t>مليون دينار</t>
  </si>
  <si>
    <t>التفاصيل</t>
  </si>
  <si>
    <t xml:space="preserve">مليون دينار </t>
  </si>
  <si>
    <t>بغداد - الموصل</t>
  </si>
  <si>
    <t>الشهر</t>
  </si>
  <si>
    <t xml:space="preserve"> بغداد ــ  البصرة    </t>
  </si>
  <si>
    <t xml:space="preserve">بغداد - القائم </t>
  </si>
  <si>
    <t xml:space="preserve">بغداد ـ  القائم   </t>
  </si>
  <si>
    <t xml:space="preserve">مشتقات نفطية </t>
  </si>
  <si>
    <t>حبوب</t>
  </si>
  <si>
    <t>السنة</t>
  </si>
  <si>
    <t>نوع البضاعة</t>
  </si>
  <si>
    <t>-</t>
  </si>
  <si>
    <t xml:space="preserve">المسافرين </t>
  </si>
  <si>
    <t xml:space="preserve">البضائع </t>
  </si>
  <si>
    <t xml:space="preserve">أسم الخط </t>
  </si>
  <si>
    <t>مناقلة</t>
  </si>
  <si>
    <t xml:space="preserve">  بغداد  - البصرة    </t>
  </si>
  <si>
    <t xml:space="preserve">  بغداد  - القائم </t>
  </si>
  <si>
    <t>حجر تحكيم</t>
  </si>
  <si>
    <t>مواد متنوعة</t>
  </si>
  <si>
    <t>بغداد ــ سامراء</t>
  </si>
  <si>
    <t xml:space="preserve">* الارقام لاتتضمن نقل دولي </t>
  </si>
  <si>
    <t>نقل المسافرين</t>
  </si>
  <si>
    <t xml:space="preserve">صاعد </t>
  </si>
  <si>
    <t xml:space="preserve">بغداد  -البصرة </t>
  </si>
  <si>
    <t xml:space="preserve">مجموع الشاحنات والعربات </t>
  </si>
  <si>
    <t xml:space="preserve">بغداد ــ الموصل </t>
  </si>
  <si>
    <t xml:space="preserve">عدد السفرات </t>
  </si>
  <si>
    <t xml:space="preserve">كيلو مترات المسير </t>
  </si>
  <si>
    <t xml:space="preserve">بغداد ــ البصرة </t>
  </si>
  <si>
    <t xml:space="preserve">بغداد ــ القائم  </t>
  </si>
  <si>
    <t>ذكور</t>
  </si>
  <si>
    <t>اناث</t>
  </si>
  <si>
    <t>القيمة (الف دينار )</t>
  </si>
  <si>
    <t>ايراد نقل المسافرين (اشخاص)</t>
  </si>
  <si>
    <t xml:space="preserve">        </t>
  </si>
  <si>
    <t>خامات ومواد اولية</t>
  </si>
  <si>
    <t>وقود ومحروقات وزيوت</t>
  </si>
  <si>
    <t>ادوات احتياطية</t>
  </si>
  <si>
    <t>ماء وكهرباء</t>
  </si>
  <si>
    <t>مجموع المستلزمات السلعية</t>
  </si>
  <si>
    <t>خدمات الصيانة</t>
  </si>
  <si>
    <t>استئجار موجودات ثابتة</t>
  </si>
  <si>
    <t>مصروفات خدمية متنوعة</t>
  </si>
  <si>
    <t>مجموع المستلزمات الخدمية</t>
  </si>
  <si>
    <t>السنوات</t>
  </si>
  <si>
    <t>الايرادات  
(مليون دينار)</t>
  </si>
  <si>
    <t>فرعي</t>
  </si>
  <si>
    <t>رئيسي</t>
  </si>
  <si>
    <t>عدد المحطات 
العاملة</t>
  </si>
  <si>
    <t>اسم الخط</t>
  </si>
  <si>
    <t xml:space="preserve">اجور خزن ونقل دولي وتأجير </t>
  </si>
  <si>
    <t>فوائد وايجارات الاراضي</t>
  </si>
  <si>
    <t xml:space="preserve">الرواتب والاجور </t>
  </si>
  <si>
    <t>المستلزمات الخدمية</t>
  </si>
  <si>
    <t>اندثارات</t>
  </si>
  <si>
    <t>مصروفات تحويلية</t>
  </si>
  <si>
    <t>مصروفات اخرى</t>
  </si>
  <si>
    <t>تجهيزات العاملين</t>
  </si>
  <si>
    <t>نوع السلعة</t>
  </si>
  <si>
    <t>نوع الخدمة</t>
  </si>
  <si>
    <t>نوع الايراد</t>
  </si>
  <si>
    <t>نوع المصروفات</t>
  </si>
  <si>
    <t>ايراد نقل البضائع</t>
  </si>
  <si>
    <t>مليون مسافر . كم</t>
  </si>
  <si>
    <t>مليون طن . كم</t>
  </si>
  <si>
    <t xml:space="preserve">المستلزمات السلعية </t>
  </si>
  <si>
    <t xml:space="preserve"> دينار</t>
  </si>
  <si>
    <t xml:space="preserve">بغداد - البصرة </t>
  </si>
  <si>
    <t>رئيسة</t>
  </si>
  <si>
    <t xml:space="preserve">No. of Ton Kilometers crossed in Wage( million ton/Km)  </t>
  </si>
  <si>
    <t>صاعد*</t>
  </si>
  <si>
    <t>نازل**</t>
  </si>
  <si>
    <t>دعاية وطبع وضيافة</t>
  </si>
  <si>
    <t>الملاكات</t>
  </si>
  <si>
    <t>هندسي</t>
  </si>
  <si>
    <t>فني</t>
  </si>
  <si>
    <t>اداري</t>
  </si>
  <si>
    <t>الشهادات</t>
  </si>
  <si>
    <t>دكتوراه</t>
  </si>
  <si>
    <t>ماجستير</t>
  </si>
  <si>
    <t>دبلوم عالي</t>
  </si>
  <si>
    <t>بكالوريوس</t>
  </si>
  <si>
    <t>متوسطة</t>
  </si>
  <si>
    <t>ابتدائية</t>
  </si>
  <si>
    <t>دون الابتدائية</t>
  </si>
  <si>
    <t>ايراد نشاط انتاج سلعي</t>
  </si>
  <si>
    <t>بأجر</t>
  </si>
  <si>
    <t>بدون أجر</t>
  </si>
  <si>
    <t>عدد قاطرات الديزل الموجودة</t>
  </si>
  <si>
    <t>عدد قاطرات الديزل العاملة</t>
  </si>
  <si>
    <t>ايراد النشاط التجاري</t>
  </si>
  <si>
    <t xml:space="preserve">دبلوم </t>
  </si>
  <si>
    <t xml:space="preserve">اعدادية </t>
  </si>
  <si>
    <t>الخــط</t>
  </si>
  <si>
    <t>عدد المسافرين (بأجر)</t>
  </si>
  <si>
    <t>Total</t>
  </si>
  <si>
    <t>Table (24)</t>
  </si>
  <si>
    <t>Kind of revenue</t>
  </si>
  <si>
    <t>Staff</t>
  </si>
  <si>
    <t>Male</t>
  </si>
  <si>
    <t>Female</t>
  </si>
  <si>
    <t>Technician</t>
  </si>
  <si>
    <t>Administrative</t>
  </si>
  <si>
    <t>Other</t>
  </si>
  <si>
    <t>Engineer</t>
  </si>
  <si>
    <t>Table (4)</t>
  </si>
  <si>
    <t>Certificate</t>
  </si>
  <si>
    <t>Master degree</t>
  </si>
  <si>
    <t>High Diploma</t>
  </si>
  <si>
    <t>Bachelor's degree</t>
  </si>
  <si>
    <t xml:space="preserve">Secondary </t>
  </si>
  <si>
    <t>Intermediate</t>
  </si>
  <si>
    <t>Primary</t>
  </si>
  <si>
    <t>No certificate</t>
  </si>
  <si>
    <t xml:space="preserve"> Year </t>
  </si>
  <si>
    <t xml:space="preserve"> Rail way lines lengths(km)</t>
  </si>
  <si>
    <t xml:space="preserve">*Numbers don't include international transport           </t>
  </si>
  <si>
    <t>Passengers</t>
  </si>
  <si>
    <t>Goods</t>
  </si>
  <si>
    <t>Revenues (million ID) from Transport</t>
  </si>
  <si>
    <t xml:space="preserve">Number of  ton kelometers travelled with charge (million.ton.km) </t>
  </si>
  <si>
    <t xml:space="preserve">Number of traveled kelometers measured in (million passenger.km) </t>
  </si>
  <si>
    <t>Details</t>
  </si>
  <si>
    <t xml:space="preserve">Measurment Unit </t>
  </si>
  <si>
    <t>Million passengers. Km</t>
  </si>
  <si>
    <t>Million ID</t>
  </si>
  <si>
    <t>transport average  wage per passenger</t>
  </si>
  <si>
    <t>ID</t>
  </si>
  <si>
    <t xml:space="preserve">Trip average wage per kilometer </t>
  </si>
  <si>
    <t xml:space="preserve">Thousand ton </t>
  </si>
  <si>
    <t>Millon ton.Km</t>
  </si>
  <si>
    <t xml:space="preserve">Transport average wage per ton </t>
  </si>
  <si>
    <t>Transport average wage per ton / Km</t>
  </si>
  <si>
    <t xml:space="preserve">Trip average length for goods transport </t>
  </si>
  <si>
    <t>Km</t>
  </si>
  <si>
    <t>Trains available at the end of the year</t>
  </si>
  <si>
    <t>No.</t>
  </si>
  <si>
    <t>Total passengers rail cars at the end of the year</t>
  </si>
  <si>
    <t>Total seats of passengers rail cars</t>
  </si>
  <si>
    <t>Number of goods rail cars at the end of the year</t>
  </si>
  <si>
    <t>*Average seats per passenger car</t>
  </si>
  <si>
    <t>Ton</t>
  </si>
  <si>
    <t>Thousand passengers</t>
  </si>
  <si>
    <t>Average freight per goods vehicle</t>
  </si>
  <si>
    <t>Freight of goods vehicles</t>
  </si>
  <si>
    <t>Table (5)</t>
  </si>
  <si>
    <t>Years</t>
  </si>
  <si>
    <t>Index Numbers of Passengers %</t>
  </si>
  <si>
    <t>Index Numbers of Goods %</t>
  </si>
  <si>
    <t>Volume of Goods (Tousand ton)</t>
  </si>
  <si>
    <t>Ph.D</t>
  </si>
  <si>
    <t>Diploma (after secondary)</t>
  </si>
  <si>
    <t>Year</t>
  </si>
  <si>
    <t>Number of Diesel Locomotives existed</t>
  </si>
  <si>
    <t>Number of Diesel Locomotives operating</t>
  </si>
  <si>
    <t>Main</t>
  </si>
  <si>
    <t>Main-line</t>
  </si>
  <si>
    <t>Sub-line</t>
  </si>
  <si>
    <t>Number of Operating Stations</t>
  </si>
  <si>
    <t>Lengths of Railways / Km</t>
  </si>
  <si>
    <t>Railway line</t>
  </si>
  <si>
    <t>Track</t>
  </si>
  <si>
    <t xml:space="preserve"> up*</t>
  </si>
  <si>
    <t xml:space="preserve">  Down**</t>
  </si>
  <si>
    <t xml:space="preserve">Number of passengers </t>
  </si>
  <si>
    <t xml:space="preserve">Baghdad - Basrah </t>
  </si>
  <si>
    <t>Baghdad - Samarra</t>
  </si>
  <si>
    <t>Baghdad - Haklaniya</t>
  </si>
  <si>
    <t>* Up: train moves upriver</t>
  </si>
  <si>
    <t xml:space="preserve">**  Down: Train moves downriver  </t>
  </si>
  <si>
    <t>Month</t>
  </si>
  <si>
    <t xml:space="preserve">January </t>
  </si>
  <si>
    <t>February</t>
  </si>
  <si>
    <t xml:space="preserve">March </t>
  </si>
  <si>
    <t>April</t>
  </si>
  <si>
    <t>May</t>
  </si>
  <si>
    <t>June</t>
  </si>
  <si>
    <t>July</t>
  </si>
  <si>
    <t>August</t>
  </si>
  <si>
    <t>September</t>
  </si>
  <si>
    <t xml:space="preserve">October </t>
  </si>
  <si>
    <t>November</t>
  </si>
  <si>
    <t>December</t>
  </si>
  <si>
    <t>Baghdad-Mosul</t>
  </si>
  <si>
    <t>Baghdad-Basrah</t>
  </si>
  <si>
    <t>Baghdad-Al-Kaim</t>
  </si>
  <si>
    <t>Table (12)</t>
  </si>
  <si>
    <t>Baghdad-Mousel</t>
  </si>
  <si>
    <t>Type of goods</t>
  </si>
  <si>
    <t>Oil Derivatives</t>
  </si>
  <si>
    <t>Miscellaneous materials</t>
  </si>
  <si>
    <t>Revenues  
(million ID)</t>
  </si>
  <si>
    <t>Ton kilometers (million ton/Km)</t>
  </si>
  <si>
    <t>Baghdad - Al-Kaim</t>
  </si>
  <si>
    <t xml:space="preserve">Total </t>
  </si>
  <si>
    <t>Passengers Transport</t>
  </si>
  <si>
    <t>Goods Transport</t>
  </si>
  <si>
    <t>Upriver</t>
  </si>
  <si>
    <t>Downriver</t>
  </si>
  <si>
    <t>Line</t>
  </si>
  <si>
    <t>Goods Rail Cars</t>
  </si>
  <si>
    <t>Passengers Rail Cars</t>
  </si>
  <si>
    <t>Loaded</t>
  </si>
  <si>
    <t>Unloaded</t>
  </si>
  <si>
    <t>Passenger Transport</t>
  </si>
  <si>
    <t>Total Goods &amp;Passengers Rail Cars</t>
  </si>
  <si>
    <t>شاحنات البضائع</t>
  </si>
  <si>
    <t>العربات</t>
  </si>
  <si>
    <t>أخرى</t>
  </si>
  <si>
    <t>فارغة</t>
  </si>
  <si>
    <t>محملة</t>
  </si>
  <si>
    <t>Noumber of trips</t>
  </si>
  <si>
    <t>Noumber of Kms</t>
  </si>
  <si>
    <t>Table (16)</t>
  </si>
  <si>
    <t>Table (21)</t>
  </si>
  <si>
    <t>Revenue of Passengers Transport</t>
  </si>
  <si>
    <t>Revenue of commodity production activity</t>
  </si>
  <si>
    <t>Revenue of good transport</t>
  </si>
  <si>
    <t>Storage, international transport and rent fees</t>
  </si>
  <si>
    <t>Revenue of commercial activity</t>
  </si>
  <si>
    <t>Grand Total of Revenues (production value)</t>
  </si>
  <si>
    <t>Raw Mterials</t>
  </si>
  <si>
    <t>Fuel and Oils</t>
  </si>
  <si>
    <t>Spare parts</t>
  </si>
  <si>
    <t>Water and electricity</t>
  </si>
  <si>
    <t>Total commodity inputs</t>
  </si>
  <si>
    <t xml:space="preserve">Type of Commodity </t>
  </si>
  <si>
    <t>Employees supplies</t>
  </si>
  <si>
    <t>Type of Service</t>
  </si>
  <si>
    <t>Maintenance</t>
  </si>
  <si>
    <t>Propaganda- Print- Hospitality</t>
  </si>
  <si>
    <t>Transport, Delegation and Communications</t>
  </si>
  <si>
    <t>Rent of Fixed Assets</t>
  </si>
  <si>
    <t>Miscellaneous Service Expenditures</t>
  </si>
  <si>
    <t>Total Service Input</t>
  </si>
  <si>
    <t>Salaries and Wages</t>
  </si>
  <si>
    <t>Commodity Inputs</t>
  </si>
  <si>
    <t xml:space="preserve">Service Inputs </t>
  </si>
  <si>
    <t>Consumptions</t>
  </si>
  <si>
    <t>Transferring Expenses</t>
  </si>
  <si>
    <t>Other Expenditures</t>
  </si>
  <si>
    <t>Type of Expenses</t>
  </si>
  <si>
    <t>Connector</t>
  </si>
  <si>
    <t xml:space="preserve">Table (1)  </t>
  </si>
  <si>
    <t xml:space="preserve">Table (2)  </t>
  </si>
  <si>
    <t>Table (13)</t>
  </si>
  <si>
    <t>الايراد
(الف دينار)</t>
  </si>
  <si>
    <t>Table (14)</t>
  </si>
  <si>
    <t>نقل البضائع</t>
  </si>
  <si>
    <t xml:space="preserve">عدد السفرات وكيلومترات المسير </t>
  </si>
  <si>
    <t>Number of Trips and Kilometers Crossed</t>
  </si>
  <si>
    <t>الرقم القياسي  
 للمسافرين %</t>
  </si>
  <si>
    <t>المحطات</t>
  </si>
  <si>
    <t>بغداد - البصرة النازلة</t>
  </si>
  <si>
    <t>البصرة - بغداد الصاعدة</t>
  </si>
  <si>
    <t>بغداد</t>
  </si>
  <si>
    <t>المسيب</t>
  </si>
  <si>
    <t>الحلة</t>
  </si>
  <si>
    <t>الديوانية</t>
  </si>
  <si>
    <t>السماوة</t>
  </si>
  <si>
    <t>الناصرية</t>
  </si>
  <si>
    <t>سوق الشيوخ</t>
  </si>
  <si>
    <t>الشعيبة</t>
  </si>
  <si>
    <t>البصرة</t>
  </si>
  <si>
    <t>المحاويل</t>
  </si>
  <si>
    <t>ابو طبيخ</t>
  </si>
  <si>
    <t>الحمزة</t>
  </si>
  <si>
    <t>ام قصر</t>
  </si>
  <si>
    <t>عدد المسافرين (بدون بأجر)</t>
  </si>
  <si>
    <t>عدد المسافرين (الف دينار)</t>
  </si>
  <si>
    <t>كمية البضائع (الف طن)</t>
  </si>
  <si>
    <t>الرقم القياسي للمسافرين</t>
  </si>
  <si>
    <t>الرقم القياسي للبضائع</t>
  </si>
  <si>
    <t>عدد الكيلومترات السفرية 
(مليون مسافر.كم)</t>
  </si>
  <si>
    <t>Baghdad</t>
  </si>
  <si>
    <t>بغداد - القائم</t>
  </si>
  <si>
    <t>بغداد - البصرة</t>
  </si>
  <si>
    <t>النسب</t>
  </si>
  <si>
    <t xml:space="preserve">خامات ومواد اولية </t>
  </si>
  <si>
    <t>سلعية</t>
  </si>
  <si>
    <t>خدمية</t>
  </si>
  <si>
    <t>Abu Tibikh</t>
  </si>
  <si>
    <t>Um Qasir</t>
  </si>
  <si>
    <t>Stations</t>
  </si>
  <si>
    <t xml:space="preserve"> Baghdad -Basrah Down</t>
  </si>
  <si>
    <t>Basrah - Baghdad Up</t>
  </si>
  <si>
    <t xml:space="preserve">Number of Passengers (paid)        </t>
  </si>
  <si>
    <t xml:space="preserve">Number of Passengers (unpaid)        </t>
  </si>
  <si>
    <t xml:space="preserve">    عدد الكيلومترات الطنية المقطوعة بأجر(مليون طن. كم)</t>
  </si>
  <si>
    <t>*2014</t>
  </si>
  <si>
    <t>with charge</t>
  </si>
  <si>
    <t>free</t>
  </si>
  <si>
    <t>ALHamzah</t>
  </si>
  <si>
    <t xml:space="preserve"> مسافربالالف </t>
  </si>
  <si>
    <t xml:space="preserve"> طن بالالف </t>
  </si>
  <si>
    <t>*Paid Visitors of Holy Shrines</t>
  </si>
  <si>
    <t>النسبة المئوية %</t>
  </si>
  <si>
    <t xml:space="preserve"> Percentages%</t>
  </si>
  <si>
    <t>نقل عاملين</t>
  </si>
  <si>
    <t>EmployeesTransport</t>
  </si>
  <si>
    <t xml:space="preserve">Transportion of Employees
</t>
  </si>
  <si>
    <t>supplies of workers</t>
  </si>
  <si>
    <t>ايفاد واتصالات</t>
  </si>
  <si>
    <t xml:space="preserve"> ايفاد واتصالات</t>
  </si>
  <si>
    <t>Number of passengers
(thousand)</t>
  </si>
  <si>
    <t>الايرادات المتحققة 
(مليون دينار) من نقل</t>
  </si>
  <si>
    <t>Quantity of Good(1000 ton)</t>
  </si>
  <si>
    <t>كم</t>
  </si>
  <si>
    <t xml:space="preserve"> (1) جدول  </t>
  </si>
  <si>
    <t>جدول (2)</t>
  </si>
  <si>
    <t xml:space="preserve">جدول (3) </t>
  </si>
  <si>
    <t xml:space="preserve"> جدول (4) </t>
  </si>
  <si>
    <t>جدول (12)</t>
  </si>
  <si>
    <t>جدول (14)</t>
  </si>
  <si>
    <t>جدول (15)</t>
  </si>
  <si>
    <t>جدول (16)</t>
  </si>
  <si>
    <t>جدول (17)</t>
  </si>
  <si>
    <t>جدول (19)</t>
  </si>
  <si>
    <t>*2015</t>
  </si>
  <si>
    <t xml:space="preserve">بغداد - القائم - حصيبة </t>
  </si>
  <si>
    <t xml:space="preserve">عدد المسافرين المنقولين بأجر   </t>
  </si>
  <si>
    <t>ابو غريب</t>
  </si>
  <si>
    <t>الخضر</t>
  </si>
  <si>
    <t>المنصور</t>
  </si>
  <si>
    <t>الزبير</t>
  </si>
  <si>
    <t>البطحاء</t>
  </si>
  <si>
    <t>AL- Mahaweel</t>
  </si>
  <si>
    <t>AL- Hilla</t>
  </si>
  <si>
    <t>AL- Msayab</t>
  </si>
  <si>
    <t>AL- Dywaniya</t>
  </si>
  <si>
    <t>AL- Samawa</t>
  </si>
  <si>
    <t>AL- Nasiriya</t>
  </si>
  <si>
    <t xml:space="preserve">AL- Shuaiba </t>
  </si>
  <si>
    <t>AL- Basrah</t>
  </si>
  <si>
    <t>Baghdad - AL- Basrah</t>
  </si>
  <si>
    <t>Baghdad - AL- Rumala</t>
  </si>
  <si>
    <t>Abu Ghrab</t>
  </si>
  <si>
    <t>AL- khidhr</t>
  </si>
  <si>
    <t>AL- Mansour</t>
  </si>
  <si>
    <t>AL- Zuber</t>
  </si>
  <si>
    <t>AL- Bathah</t>
  </si>
  <si>
    <t>كمية البضاعة المنقولة (الف طن)</t>
  </si>
  <si>
    <t>عدد الكيلومترات الطنية المقطوعة 
 (مليون طن كم)</t>
  </si>
  <si>
    <t xml:space="preserve">Baghdad - AL-Mosul </t>
  </si>
  <si>
    <t>Baghdad- AL-Basrah</t>
  </si>
  <si>
    <t>Baghdad - AL-Kaim</t>
  </si>
  <si>
    <t>الفئات العمرية</t>
  </si>
  <si>
    <t>العمر 21-30</t>
  </si>
  <si>
    <t>العمر 31-40</t>
  </si>
  <si>
    <t>العمر 41-50</t>
  </si>
  <si>
    <t>العمر 51-60</t>
  </si>
  <si>
    <t xml:space="preserve">العمر 61 فما فوق </t>
  </si>
  <si>
    <t>المجموع الكلي</t>
  </si>
  <si>
    <t>Age groups</t>
  </si>
  <si>
    <t>21-30</t>
  </si>
  <si>
    <t>31-40</t>
  </si>
  <si>
    <t>41-50</t>
  </si>
  <si>
    <t>51-60</t>
  </si>
  <si>
    <t>61 more</t>
  </si>
  <si>
    <t xml:space="preserve">ذكور </t>
  </si>
  <si>
    <t>Grand total</t>
  </si>
  <si>
    <t>متنوعات *</t>
  </si>
  <si>
    <t>القيمة (الف دينار)</t>
  </si>
  <si>
    <t>Table (25)</t>
  </si>
  <si>
    <t>عدد المسافرين</t>
  </si>
  <si>
    <t>رئيسية</t>
  </si>
  <si>
    <t>عربات المسافرين</t>
  </si>
  <si>
    <t>النسبة المئوية</t>
  </si>
  <si>
    <t>مشتقات نفطية</t>
  </si>
  <si>
    <t xml:space="preserve">كمية البضاعة </t>
  </si>
  <si>
    <t>Table (3)</t>
  </si>
  <si>
    <t>جدول (13)</t>
  </si>
  <si>
    <t>Baghdad - AL-Kaim - Husaiba</t>
  </si>
  <si>
    <t xml:space="preserve">Soq Al - Shiyookh </t>
  </si>
  <si>
    <t xml:space="preserve">المجموع الكلي للايرادات المتحققة (قيمة الانتاج)
</t>
  </si>
  <si>
    <t>Ton Kilometre
(thousand)</t>
  </si>
  <si>
    <t>Number employees</t>
  </si>
  <si>
    <t xml:space="preserve">  بغداد - الموصل       </t>
  </si>
  <si>
    <t xml:space="preserve">(-) الخط موجود ولكن لايعمل بسبب سوء الاوضاع الامنية </t>
  </si>
  <si>
    <t>(-) The line is not used due to unsafe situation</t>
  </si>
  <si>
    <t xml:space="preserve">  بغداد ــ الموصل       </t>
  </si>
  <si>
    <t>*2016</t>
  </si>
  <si>
    <t xml:space="preserve"> </t>
  </si>
  <si>
    <t xml:space="preserve"> (-) لايوجد نشاط</t>
  </si>
  <si>
    <t>مسيب - سماوة</t>
  </si>
  <si>
    <t>ديوانية - كربلاء</t>
  </si>
  <si>
    <t xml:space="preserve">حلة - البصرة </t>
  </si>
  <si>
    <t xml:space="preserve">كربلاء - سوق الشيوخ </t>
  </si>
  <si>
    <t xml:space="preserve"> Krblaa -  Soq AlShiyookh</t>
  </si>
  <si>
    <t xml:space="preserve">ماء وكهرباء </t>
  </si>
  <si>
    <t>(-) There is no Activity</t>
  </si>
  <si>
    <t xml:space="preserve">    لايوجد نشاط (-)  </t>
  </si>
  <si>
    <t xml:space="preserve">عدد العاملين </t>
  </si>
  <si>
    <t xml:space="preserve"> *2009</t>
  </si>
  <si>
    <t xml:space="preserve">السنة </t>
  </si>
  <si>
    <t xml:space="preserve">الرقم القياسي للمسافرين </t>
  </si>
  <si>
    <t>كركوك - بيجي - حديثة</t>
  </si>
  <si>
    <t xml:space="preserve">بغداد - موصل - ربيعة </t>
  </si>
  <si>
    <t>Baghdad - Mosul - Rabiah</t>
  </si>
  <si>
    <t xml:space="preserve">Kirkuk - Beygee - Haditha   </t>
  </si>
  <si>
    <t xml:space="preserve">                                                                                                                                                                                                                                                                                                                                                                                                                                                                                                                                </t>
  </si>
  <si>
    <t xml:space="preserve">                    </t>
  </si>
  <si>
    <t xml:space="preserve">                      </t>
  </si>
  <si>
    <t xml:space="preserve">                                                                                                                          </t>
  </si>
  <si>
    <t xml:space="preserve">نسبة مساهمة الشهر من الاجمالي </t>
  </si>
  <si>
    <t>كانون الاول</t>
  </si>
  <si>
    <t>آيار</t>
  </si>
  <si>
    <t>آيلول</t>
  </si>
  <si>
    <t>تشرين الاول</t>
  </si>
  <si>
    <t xml:space="preserve">تشرين الثاني </t>
  </si>
  <si>
    <t>جدول كمية البضائع</t>
  </si>
  <si>
    <t xml:space="preserve">بيانات الرسم البياني الجديد </t>
  </si>
  <si>
    <t>جدول رقم 10</t>
  </si>
  <si>
    <t xml:space="preserve">تجهيزات العاملين </t>
  </si>
  <si>
    <t xml:space="preserve">متنوعات </t>
  </si>
  <si>
    <t xml:space="preserve">مشتريات بضائع بغرض البيع </t>
  </si>
  <si>
    <t>نوع</t>
  </si>
  <si>
    <t xml:space="preserve"> **  نازل : يقصد به قطار نازل مع مجرى النهر     </t>
  </si>
  <si>
    <t xml:space="preserve">لايوجد نشاط (-) </t>
  </si>
  <si>
    <t>ايراد خدمات اجتماعية</t>
  </si>
  <si>
    <t>ايراد موجودات ثابتة</t>
  </si>
  <si>
    <t>ايراد تشغيل للغير</t>
  </si>
  <si>
    <t>(-) There is no activity</t>
  </si>
  <si>
    <t>(-) There is no  activity</t>
  </si>
  <si>
    <t>Income from social services</t>
  </si>
  <si>
    <t>Income from fixed assets</t>
  </si>
  <si>
    <t>Operating income for others</t>
  </si>
  <si>
    <t>Purchases of goods for sale</t>
  </si>
  <si>
    <t>Revenues</t>
  </si>
  <si>
    <t xml:space="preserve">الايرادات </t>
  </si>
  <si>
    <t>Expenses</t>
  </si>
  <si>
    <t xml:space="preserve">المصروفات </t>
  </si>
  <si>
    <t>month</t>
  </si>
  <si>
    <t xml:space="preserve">                                                                                                                                                                     </t>
  </si>
  <si>
    <t>* صاعد : يقصد به قطار صاعد عكس مجرى النهر</t>
  </si>
  <si>
    <t>* المتنوعات وتشمل ( لوازم ومهمات ، قرطاسية ، مطبوعات)</t>
  </si>
  <si>
    <t xml:space="preserve"> Varieties include (requirement and tools, staitionary, prints *</t>
  </si>
  <si>
    <t>*Other</t>
  </si>
  <si>
    <t>Table (22)</t>
  </si>
  <si>
    <t xml:space="preserve">* اعتمدت سنة الاساس  لمقارنة السنوات اللاحقة بها  </t>
  </si>
  <si>
    <t xml:space="preserve">*  Base year was adopted to be compared with the following years </t>
  </si>
  <si>
    <t xml:space="preserve">اطوال الخطوط
   (كم)           </t>
  </si>
  <si>
    <t xml:space="preserve"> عدد المسافرين (بالالف)   </t>
  </si>
  <si>
    <t>كمية البضائع
 (الف طن)</t>
  </si>
  <si>
    <t>اطوال الخطوط (كم)</t>
  </si>
  <si>
    <t>Revenues pf Passengers Transport (Million ID)</t>
  </si>
  <si>
    <t xml:space="preserve"> الايرادات المتحققة من نقل المسافرين (مليون دينار)</t>
  </si>
  <si>
    <t>عدد الكيلومترات السفرية المقطوعه (مليون مسافر . كم)</t>
  </si>
  <si>
    <t>Number of Trip Kilometers (Million passengers. Km)</t>
  </si>
  <si>
    <t>* تتضمن نقل بضائع فقط للمحطات الموجودة بين خط (بغداد - الموصل) بسبب سوء الاوضاع الامنية مثل محطة بغداد - كاظمية - تاجي - بلد - سامراء</t>
  </si>
  <si>
    <t>* Commodities transferred for stations in the road between Baghdad and Nineveh such as Baghdad - Kadhimia - Tajee - Balad - Samaraa because of security conditions</t>
  </si>
  <si>
    <t>Percentage of month share of total</t>
  </si>
  <si>
    <t xml:space="preserve"> بغداد - موصل*</t>
  </si>
  <si>
    <t>*2017</t>
  </si>
  <si>
    <t>لتر . لكل مسافر . كم</t>
  </si>
  <si>
    <t>0,02</t>
  </si>
  <si>
    <t>_</t>
  </si>
  <si>
    <t>لتر . لكل طن . كم</t>
  </si>
  <si>
    <t xml:space="preserve">العاطل </t>
  </si>
  <si>
    <t xml:space="preserve">عربة منام اولي وثانية </t>
  </si>
  <si>
    <t>عربة سياحية اولي</t>
  </si>
  <si>
    <t xml:space="preserve">عربة سياحة ثانية </t>
  </si>
  <si>
    <t xml:space="preserve">عربة طعام </t>
  </si>
  <si>
    <t xml:space="preserve"> جدول (5) </t>
  </si>
  <si>
    <t xml:space="preserve"> جدول (6) </t>
  </si>
  <si>
    <t>Table (6)</t>
  </si>
  <si>
    <t xml:space="preserve">الخط المزدوج </t>
  </si>
  <si>
    <t>Baghdad -Basrah -  Maqal</t>
  </si>
  <si>
    <r>
      <t>بغداد -</t>
    </r>
    <r>
      <rPr>
        <b/>
        <sz val="12"/>
        <color indexed="8"/>
        <rFont val="Times New Roman"/>
        <family val="1"/>
      </rPr>
      <t xml:space="preserve"> بصرة</t>
    </r>
    <r>
      <rPr>
        <b/>
        <sz val="12"/>
        <rFont val="Times New Roman"/>
        <family val="1"/>
      </rPr>
      <t xml:space="preserve"> - معقل</t>
    </r>
  </si>
  <si>
    <t>بصرة - المسيب</t>
  </si>
  <si>
    <t xml:space="preserve">محمودية - بغداد </t>
  </si>
  <si>
    <t>بصرة - الهاشمية</t>
  </si>
  <si>
    <t xml:space="preserve">حمزة - بغداد </t>
  </si>
  <si>
    <t>كربلاء - بغداد</t>
  </si>
  <si>
    <t xml:space="preserve">ناصرية - ديوانية </t>
  </si>
  <si>
    <t>AL-Msayab - Samawa</t>
  </si>
  <si>
    <t>AL- Mahmodyaa -Baghdad</t>
  </si>
  <si>
    <t>Basrah -AL- Hashmiya</t>
  </si>
  <si>
    <t>AL- Basrah - Krblaa</t>
  </si>
  <si>
    <t>Krblaa-  Baghdad</t>
  </si>
  <si>
    <t xml:space="preserve"> Dywaniy - Krblaa</t>
  </si>
  <si>
    <t xml:space="preserve">ديوانية - بغداد </t>
  </si>
  <si>
    <t>الرميثة</t>
  </si>
  <si>
    <t>Table (15)</t>
  </si>
  <si>
    <t>بقية الاصناف</t>
  </si>
  <si>
    <t xml:space="preserve">بقية الاصناف </t>
  </si>
  <si>
    <t>جدول (18)</t>
  </si>
  <si>
    <t>منحة الخزينة المركزية</t>
  </si>
  <si>
    <t xml:space="preserve">الموجوده </t>
  </si>
  <si>
    <t>العامله</t>
  </si>
  <si>
    <t xml:space="preserve"> Total</t>
  </si>
  <si>
    <t>جدول (20)</t>
  </si>
  <si>
    <t>جدول (24)</t>
  </si>
  <si>
    <t>Table (28)</t>
  </si>
  <si>
    <t>Table (26)</t>
  </si>
  <si>
    <t>Table (27)</t>
  </si>
  <si>
    <t>جدول (22)</t>
  </si>
  <si>
    <t xml:space="preserve">لايوجد نشاط (-)  </t>
  </si>
  <si>
    <t>Table (19)</t>
  </si>
  <si>
    <t>قاطرة وطاقه (رئيسه)</t>
  </si>
  <si>
    <t xml:space="preserve"> * نوع القاطرة </t>
  </si>
  <si>
    <t xml:space="preserve"> جدول (9)</t>
  </si>
  <si>
    <t>Table (9)</t>
  </si>
  <si>
    <t>Hilla - AL- Basrah</t>
  </si>
  <si>
    <t>Nasiriya - krblaa</t>
  </si>
  <si>
    <t xml:space="preserve">عدد القاطرات </t>
  </si>
  <si>
    <t xml:space="preserve">عدد المقطورات </t>
  </si>
  <si>
    <t xml:space="preserve"> جدول (8)  </t>
  </si>
  <si>
    <t>جدول (10)</t>
  </si>
  <si>
    <t>جدول (11)</t>
  </si>
  <si>
    <t>Table (11)</t>
  </si>
  <si>
    <t>Table (10)</t>
  </si>
  <si>
    <t>Table (8)</t>
  </si>
  <si>
    <t>Table (17)</t>
  </si>
  <si>
    <t xml:space="preserve">Table (18) </t>
  </si>
  <si>
    <t>Table (20)</t>
  </si>
  <si>
    <t xml:space="preserve"> جدول  (21)</t>
  </si>
  <si>
    <t>جدول (23)</t>
  </si>
  <si>
    <t>Table (23)</t>
  </si>
  <si>
    <t xml:space="preserve">جدول (25) </t>
  </si>
  <si>
    <t xml:space="preserve">جدول (26) </t>
  </si>
  <si>
    <t>ايرادات تحويليه متنوعه</t>
  </si>
  <si>
    <t>Trans form ation al Revenue variety</t>
  </si>
  <si>
    <t>ايرادات اخرى</t>
  </si>
  <si>
    <t>جدول (27)</t>
  </si>
  <si>
    <t>جدول (7)</t>
  </si>
  <si>
    <t xml:space="preserve"> Table (7)               </t>
  </si>
  <si>
    <t xml:space="preserve">عربات المسافرين </t>
  </si>
  <si>
    <t xml:space="preserve">شاحنات البضائع </t>
  </si>
  <si>
    <t>Passenger cars</t>
  </si>
  <si>
    <t xml:space="preserve">عدد العربات </t>
  </si>
  <si>
    <t xml:space="preserve">عدد المقاعد والاسّرة </t>
  </si>
  <si>
    <t>Goods trucks</t>
  </si>
  <si>
    <t>Number of vehicles</t>
  </si>
  <si>
    <t>Number of seats and beds</t>
  </si>
  <si>
    <t xml:space="preserve">مسافرين </t>
  </si>
  <si>
    <t>مسافرين</t>
  </si>
  <si>
    <t>العدد</t>
  </si>
  <si>
    <t>الحمولة  (طن)</t>
  </si>
  <si>
    <t>Number</t>
  </si>
  <si>
    <t>Volume of load (ton)</t>
  </si>
  <si>
    <t xml:space="preserve">خدمة </t>
  </si>
  <si>
    <t>Service</t>
  </si>
  <si>
    <t xml:space="preserve"> عدد عربات المسافرين وشاحنات البضائع الموجودة بسكك الحديد للفترة ( 2015-2017) </t>
  </si>
  <si>
    <t>Number of Diesel and DMU Locomotives existed</t>
  </si>
  <si>
    <t>Number of Diesel and DMU Locomotives operating</t>
  </si>
  <si>
    <t>Double hine</t>
  </si>
  <si>
    <t xml:space="preserve">*Baghdad - Mosul </t>
  </si>
  <si>
    <t>كمية البضائع المنقولة بأجر(الف طن )</t>
  </si>
  <si>
    <t xml:space="preserve"> متوسط عدد مقاعد العربة الواحدة </t>
  </si>
  <si>
    <t>عدد قاطرات الديزل  الرئيسة وDMU الموجودة</t>
  </si>
  <si>
    <t>*333</t>
  </si>
  <si>
    <t xml:space="preserve">* مجموع مقطورات ( الديزل و DMU ) الموجوده والعامله </t>
  </si>
  <si>
    <t>volume  of Goods transported with  charge (1000.ton)</t>
  </si>
  <si>
    <t>القاطرات الموجودة  الديزل  في نهاية السنة</t>
  </si>
  <si>
    <t>* عربات التقليدية + عربات DMU</t>
  </si>
  <si>
    <t xml:space="preserve">* إجمالي مقاعد عربات المسافرين </t>
  </si>
  <si>
    <t xml:space="preserve">إجمالي عربات نقل المسافرين في نهاية السنة </t>
  </si>
  <si>
    <t>الاختصاص</t>
  </si>
  <si>
    <t xml:space="preserve">       الكمية (الف طن)   </t>
  </si>
  <si>
    <t xml:space="preserve">      الكمية(الف طن)   </t>
  </si>
  <si>
    <t xml:space="preserve">Quantity (1000 ton) </t>
  </si>
  <si>
    <t>Revenue (1000 ID)</t>
  </si>
  <si>
    <t>كيلومترات الطنية (بالالف)</t>
  </si>
  <si>
    <t xml:space="preserve">*Include salaries of perminant of employees and contractors end - service onuses of retired and general profits </t>
  </si>
  <si>
    <r>
      <t xml:space="preserve">Interests and </t>
    </r>
    <r>
      <rPr>
        <b/>
        <sz val="14"/>
        <rFont val="Arial"/>
        <family val="2"/>
      </rPr>
      <t xml:space="preserve">rent </t>
    </r>
    <r>
      <rPr>
        <b/>
        <sz val="14"/>
        <color indexed="8"/>
        <rFont val="Arial"/>
        <family val="2"/>
      </rPr>
      <t>for lands</t>
    </r>
  </si>
  <si>
    <t>Value(1000 ID)</t>
  </si>
  <si>
    <t>Value (1000 ID)</t>
  </si>
  <si>
    <t>بغداد - الرميلة</t>
  </si>
  <si>
    <t>الايرادات (بالالف دينار)</t>
  </si>
  <si>
    <t>*375</t>
  </si>
  <si>
    <t>conventional rail car + DMU rail car</t>
  </si>
  <si>
    <t>Type of locomotive</t>
  </si>
  <si>
    <t>not working</t>
  </si>
  <si>
    <t>Locomotive and power (boss)</t>
  </si>
  <si>
    <t>Second Tourism Vehicle</t>
  </si>
  <si>
    <t xml:space="preserve">First and second sleeping vehicle </t>
  </si>
  <si>
    <t xml:space="preserve">first Tourist vehicle </t>
  </si>
  <si>
    <t>Food Vehicle</t>
  </si>
  <si>
    <t>One train contains (2) Head locomotive , (12) DMU train set</t>
  </si>
  <si>
    <t>Revenues (in thousand dinars)</t>
  </si>
  <si>
    <t>Rumaetha</t>
  </si>
  <si>
    <t>Jurisdiction</t>
  </si>
  <si>
    <t>Central Treasury Grant</t>
  </si>
  <si>
    <r>
      <t>عدد المسافرين</t>
    </r>
    <r>
      <rPr>
        <b/>
        <sz val="14"/>
        <rFont val="Arial"/>
        <family val="2"/>
      </rPr>
      <t xml:space="preserve"> بأجر</t>
    </r>
    <r>
      <rPr>
        <b/>
        <sz val="14"/>
        <color theme="1"/>
        <rFont val="Arial"/>
        <family val="2"/>
      </rPr>
      <t xml:space="preserve">
 (مسافر بالالف)  </t>
    </r>
  </si>
  <si>
    <t>working</t>
  </si>
  <si>
    <t xml:space="preserve">existing   </t>
  </si>
  <si>
    <t>عدد قاطرات الديزل  الرئيسة وDMU العامله</t>
  </si>
  <si>
    <t>*2018</t>
  </si>
  <si>
    <t>** تم اعتماد معدل النمو السنوي المركب خلال تقرير هذه السنة 2018</t>
  </si>
  <si>
    <t>Total Analitical Indicators of Railway Activity for (2014-2018)</t>
  </si>
  <si>
    <t>Total Key Indicators of Railway Activity for (2011-2018)</t>
  </si>
  <si>
    <t xml:space="preserve">Index numbers of passengers with pay and volume of goods transported by railways for (2009- 2018) 
</t>
  </si>
  <si>
    <t xml:space="preserve">       Number of Diesel Locomotives (existed and operating) by Type for  
(2018- 2016)</t>
  </si>
  <si>
    <t>القطارات الموجوده والعامله  ( DMU) ( القطار الصيني المتكامل ) لسنة 2018</t>
  </si>
  <si>
    <t>The existing  and working trains  DMU (China Integrated Railway) for 2018</t>
  </si>
  <si>
    <t>مجموع عدد القاطرات الرئيسة الموجوده والعامله ( الديزل  و DMU ) لسنة 2018</t>
  </si>
  <si>
    <t>Total number of main locomotives existing and working (diesel and DMU) for 2018</t>
  </si>
  <si>
    <t>عدد المحطات العاملة وأطوال خطوط سكك الحديد (كم) حسب الخط والنوع لسنة 2018</t>
  </si>
  <si>
    <t>Number of Operating Stations and Railway lines lengths (Km) by Line and Type for 2018</t>
  </si>
  <si>
    <t>عدد المسافرين والكيلومترات السفرية المقطوعة والايرادات المتحققة حسب الخط لسنة 2018</t>
  </si>
  <si>
    <t>Number of Passengers, Trip kilometers and Revenues by Line for 2018</t>
  </si>
  <si>
    <t>عدد المسافرين حسب المحطات  لسنة 2018</t>
  </si>
  <si>
    <t>Number of passengers by station for 2018</t>
  </si>
  <si>
    <t>كمية البضائع المنقولة حسب المحطات لسنة 2018 (طن)</t>
  </si>
  <si>
    <t>Volume of goods transported by Station for 2018 (Ton)</t>
  </si>
  <si>
    <t xml:space="preserve">                        كمية البضائع المنقولة بأجر حسب الخط والشهر لسنة 2018 (طن)                  </t>
  </si>
  <si>
    <t xml:space="preserve">Volume of goods transported With Charge by Line and Month for 2018 (Ton) </t>
  </si>
  <si>
    <t xml:space="preserve"> عدد الكيلومترات الطنية المقطوعة بأجر حسب الخط والشهر لسنة 2018 (الف طن . كم)                  </t>
  </si>
  <si>
    <t xml:space="preserve">             Number of ton kilometers by Line and Month for 2018 (1000 ton. Km)                 </t>
  </si>
  <si>
    <t xml:space="preserve">        الايرادات المتحققة من نقل البضائع بأجر حسب الخط والشهر لسنة 2018 (الف دينار)</t>
  </si>
  <si>
    <t>Revenues of Goods Transported With Charge by Line and Month
 for 2018(1000 ID)</t>
  </si>
  <si>
    <t xml:space="preserve">كمية البضائع المنقولة والكيلومترات الطنية المقطوعة والايرادات المتحققة حسب نوع البضاعة لسنة 2018    </t>
  </si>
  <si>
    <t xml:space="preserve">Volume of Goods, Ton Kilometers and Revenues by Type of Goods for 2018 </t>
  </si>
  <si>
    <t>أجمالي كمية البضائع المنقولة بأجر والكيلومترات الطنية المقطوعة والايرادات المتحققة حسب الخط والشهر لسنة 2018</t>
  </si>
  <si>
    <t>Total goods transported with charge, ton kilometers and revenues by line and month for 2018</t>
  </si>
  <si>
    <t>عدد السفرات المتحققة للقطارات حسب الخط وطبيعة النقل لسنة 2018</t>
  </si>
  <si>
    <t>Number of Trips by Line and Type of Transport During 2018</t>
  </si>
  <si>
    <t>عدد السفرات وكيلومترات المسير المقطوعة لشاحنات البضائع والعربات حسب الخطوط وطبيعة النقل لسنة 2018</t>
  </si>
  <si>
    <t>Number of Trips and Kilometers Crossed by  Trucks and Vehicles by Line and Type of Transport for 2018</t>
  </si>
  <si>
    <t xml:space="preserve"> عدد العاملين حسب الاختصاص والجنس للشركة العامة لسكك الحديد لسنة 2018 </t>
  </si>
  <si>
    <t xml:space="preserve">Number of employees of General Company for Railways by specification and gender for 2018  </t>
  </si>
  <si>
    <t>عدد العاملين حسب المستوى التعليمي والجنس للشركة العامة لسكك الحديد لسنة 2018</t>
  </si>
  <si>
    <t xml:space="preserve">Number of employees of General Company for Railways by Educational level and gender for 2018  </t>
  </si>
  <si>
    <t>عدد العاملين حسب الاختصاص والفئات العمرية والجنس للشركة العامة لسكك الحديد لسنة 2018</t>
  </si>
  <si>
    <t xml:space="preserve">Number of employees of General Company for Rail ways by Jurisdiction and age and gender for 2018 </t>
  </si>
  <si>
    <t>عدد العاملين وتعويضاتهم في الشركة العامة لسكك الحديد لسنة 2018</t>
  </si>
  <si>
    <t>Number of employees and compensations of the State Company for Railways
 for 2018</t>
  </si>
  <si>
    <t xml:space="preserve"> قيمة الايرادات  المتحققه للشركة العامة لسكك الحديد لسنة 2018 (الف دينار)</t>
  </si>
  <si>
    <t xml:space="preserve">Number of employees and compensations(ID 1000) of the State Company for Railways for 2018 (1000 ID)  </t>
  </si>
  <si>
    <t>قيمة الايرادات الاخرى للشركة العامة لسكك الحديد لسنة 2018 (الف دينار)</t>
  </si>
  <si>
    <t>Value of other revenues of the General Company of Rail Way for 2018(1000 ID)</t>
  </si>
  <si>
    <t>قيمة المصروفات والمصروفات الاخرى للشركة العامة لسكك الحديد لسنة 2018 (الف دينار)</t>
  </si>
  <si>
    <t>Value of Expenses and Other Expenses of  the State Company for Railway for 2018(1000 ID)</t>
  </si>
  <si>
    <t>Total of revenues and expenses of railway activity by month for 2018 (1000 ID)</t>
  </si>
  <si>
    <t xml:space="preserve">
قيمة المستلزمات السلعية  للشركة العامة لسكك الحديد لسنة 2018 (الف دينار)</t>
  </si>
  <si>
    <t xml:space="preserve">
Value of commodity inputs by type of good for 2018 (1000 ID) </t>
  </si>
  <si>
    <t>قيمة المستلزمات الخدمية  للشركة العامة لسكك الحديد لسنة 2018 (الف دينار)</t>
  </si>
  <si>
    <t>Value of service inputs of the state Company for Railways for 2018(1000 ID)</t>
  </si>
  <si>
    <t>Number of passengers (paid)</t>
  </si>
  <si>
    <t>0.0</t>
  </si>
  <si>
    <t>0,018</t>
  </si>
  <si>
    <t>0,011</t>
  </si>
  <si>
    <t>بغداد ــ فلوجه</t>
  </si>
  <si>
    <t>حمزة - بصرة</t>
  </si>
  <si>
    <t>AL-Hamzah - Basrah</t>
  </si>
  <si>
    <t>AL-Hamzah - Baghdad</t>
  </si>
  <si>
    <t xml:space="preserve"> Nasiriya -   Dywaniy </t>
  </si>
  <si>
    <t>بغداد -الناصرية</t>
  </si>
  <si>
    <t xml:space="preserve">Baghdad -  Nasiriya </t>
  </si>
  <si>
    <t>بغداد - السماوة</t>
  </si>
  <si>
    <t>Baghdad _ Samawa</t>
  </si>
  <si>
    <t>شعيبة _ كربلاء</t>
  </si>
  <si>
    <t xml:space="preserve">بغداد _ الشعيبة </t>
  </si>
  <si>
    <t>بغداد _فلوجه</t>
  </si>
  <si>
    <t>Samawa _  Krblaa</t>
  </si>
  <si>
    <t xml:space="preserve">محموديه _ بصرة </t>
  </si>
  <si>
    <t>Mahmodyaa _ Basrah</t>
  </si>
  <si>
    <t>AL- Basrah _Dywaniy</t>
  </si>
  <si>
    <t>AL- Basrah _ Samawa</t>
  </si>
  <si>
    <t xml:space="preserve">بغداد _ سوق الشيوخ </t>
  </si>
  <si>
    <t>Baghdad _ Soq Alshiyookh</t>
  </si>
  <si>
    <t>Baghdad _ shaiba</t>
  </si>
  <si>
    <t>shaiba _  krblaa</t>
  </si>
  <si>
    <t>other Income</t>
  </si>
  <si>
    <t>** The compound annual growth rate was approved during the 2018 report</t>
  </si>
  <si>
    <t>Percentage rate  for (2017-2018)%</t>
  </si>
  <si>
    <t xml:space="preserve">_         </t>
  </si>
  <si>
    <t xml:space="preserve">    _</t>
  </si>
  <si>
    <t xml:space="preserve">  _</t>
  </si>
  <si>
    <t xml:space="preserve">   _</t>
  </si>
  <si>
    <t xml:space="preserve">     _</t>
  </si>
  <si>
    <t>* وتشمل ( رواتب الموظقين الدائميين ، رواتب موظفي العقود ، مكافئات نهاية الخدمة للمتقاعدين ، مكافئات عامة ) .</t>
  </si>
  <si>
    <t xml:space="preserve">جدول (28) </t>
  </si>
  <si>
    <t>جدول (29)</t>
  </si>
  <si>
    <t xml:space="preserve">*Revenue is a total of tabular income (24and25) </t>
  </si>
  <si>
    <t xml:space="preserve"> نسية التغير السنوي % *                  (2018- 2017 )</t>
  </si>
  <si>
    <t>عدد الكيلومترات السفرية المقطوعة (بأجر)</t>
  </si>
  <si>
    <t xml:space="preserve">الايرادات المتحققة من نقل المسافرين (بأجر) </t>
  </si>
  <si>
    <t>متوسط طول السفرة لنقل المسافرين (بأجر)</t>
  </si>
  <si>
    <t xml:space="preserve">كمية البضائع المنقولة (بأجر) </t>
  </si>
  <si>
    <t xml:space="preserve">عدد الكيلو مترات الطنية  المقطوعة (بأجر) </t>
  </si>
  <si>
    <t xml:space="preserve">الايرادات المتحققة من نقل البضائع (بأجر) </t>
  </si>
  <si>
    <t xml:space="preserve">متوسط اجرة نقل الطن الواحد لكيلو متر واحد </t>
  </si>
  <si>
    <t xml:space="preserve">* من ضمنها 330 قاطرة غير صالحة للعمل والبعض منها قابلة للتصليح وقاطرات المناقلة هي من قاطرات الديزل القديم ويقل عددها سنوياً لانها قديمة والقطارات الجديدة هي الصينية BMU القطار الصيني المتكامل (2) قطار جديد </t>
  </si>
  <si>
    <t xml:space="preserve">* القطار الواحد يحتوي على (2) قاطرة رئيسه أي يوجد (12) سيت قطار DMU                                             </t>
  </si>
  <si>
    <t xml:space="preserve">بصرة _ ديوانية </t>
  </si>
  <si>
    <t xml:space="preserve">بصرة _ سماوة </t>
  </si>
  <si>
    <t>ناصرية - كربلاء</t>
  </si>
  <si>
    <t xml:space="preserve">بصرة - كربلاء </t>
  </si>
  <si>
    <t xml:space="preserve">سماوة _ كربلاء </t>
  </si>
  <si>
    <t xml:space="preserve"> Dywaniy -  Baghdad</t>
  </si>
  <si>
    <t xml:space="preserve">  Baghdad-Falluga</t>
  </si>
  <si>
    <t>عدد المسافرين المنقولين والكيلومترات السفرية المقطوعه والايرادات المتحققه من نقل المسافرين حسب الخط و الشهر لسنة 2018</t>
  </si>
  <si>
    <t>Number of Passengers transported Kilometers Passed and Revenue from Passenger Transport byLineand Month of 2018</t>
  </si>
  <si>
    <t xml:space="preserve">  الكيلومترات السفرية (الف كم .مسافر)</t>
  </si>
  <si>
    <t xml:space="preserve">  الكيلومترات السفرية (الف كم .مسافر) </t>
  </si>
  <si>
    <t>الايرادات عبارة عن مجموع ايرادات جدول (24 و25) .</t>
  </si>
  <si>
    <t>المصدر / وزارة النقل - الشركة العامة لسكك الحديد العراقية .</t>
  </si>
  <si>
    <t>Source / Ministry of transpor t -  the General Company of Rail Way .</t>
  </si>
  <si>
    <t xml:space="preserve">Source / Ministry of transport - the General Company of Rail Way </t>
  </si>
  <si>
    <t xml:space="preserve">                                             </t>
  </si>
  <si>
    <t xml:space="preserve">المصدر / وزارة النقل - الشركة العامة لسكك الحديد العراقيه </t>
  </si>
  <si>
    <t xml:space="preserve">                 </t>
  </si>
  <si>
    <t xml:space="preserve"> معدل النمو السنوي المركب % **           ( 2014-2018)  compound growth rateAnnual           %(2018-2014) </t>
  </si>
  <si>
    <t>L. Per traveler. K.M</t>
  </si>
  <si>
    <t>L. Per traveler. K.T</t>
  </si>
  <si>
    <t>Source / Ministry of transport -  the General Company of Rail Way .</t>
  </si>
  <si>
    <t xml:space="preserve">         الرقم القياسي للبضائع %</t>
  </si>
  <si>
    <t>Number of Passengers with pay (1000)</t>
  </si>
  <si>
    <t>*زوار العتبات المقدسة (مجاناً)</t>
  </si>
  <si>
    <r>
      <t xml:space="preserve"> </t>
    </r>
    <r>
      <rPr>
        <b/>
        <sz val="14"/>
        <color indexed="8"/>
        <rFont val="Times New Roman"/>
        <family val="1"/>
      </rPr>
      <t xml:space="preserve">Basrah - AL-Msayab </t>
    </r>
  </si>
  <si>
    <t>بغداد - البصره (Baghdad-Basrah)</t>
  </si>
  <si>
    <t>بغداد - القائم (Baghdad-Al-kaim)</t>
  </si>
  <si>
    <t>Revenues
(in thousand dinars)</t>
  </si>
  <si>
    <t xml:space="preserve">   _   </t>
  </si>
  <si>
    <t xml:space="preserve">  _  </t>
  </si>
  <si>
    <t xml:space="preserve">** الكفاءة الوقودية لنقل المسافرين </t>
  </si>
  <si>
    <t>** الكفاءة الوقودية لنقل البضائع</t>
  </si>
  <si>
    <t>**Fuel efficiency for passenger transport</t>
  </si>
  <si>
    <t>**Fuel efficiency for transport of goods</t>
  </si>
  <si>
    <t xml:space="preserve"> Passenger transport efficiency =0,018 liters per passenger. With cooling, air conditioning** lightingwater and water display, and a restaurant for travelers</t>
  </si>
  <si>
    <t xml:space="preserve"> Including 330 locomotives are not suitable for work, some of which can be repaired and locomotives are old diesel locomotives and less annually because it is old and the new trains are Chinese BMU Chinese train integrated (2) New train</t>
  </si>
  <si>
    <t>Total trailers (diesel and DMU) existing and working *</t>
  </si>
  <si>
    <t xml:space="preserve"> Mileage (thousand km. Traveler) </t>
  </si>
  <si>
    <t xml:space="preserve">اجمالي المؤشرات التحليلية الخاصة بنشاط سكك الحديد للسنوات (2014- 2018) </t>
  </si>
  <si>
    <t>اجمالي المؤشرات الرئيسة لنشاط سكك الحديد للسنوات (2011-2018)</t>
  </si>
  <si>
    <t xml:space="preserve">Number of trip Kilometers travelled (paid) </t>
  </si>
  <si>
    <t xml:space="preserve">Revenues for passengers transported (paid) </t>
  </si>
  <si>
    <t xml:space="preserve">Trip average length of passengers transport (paid) </t>
  </si>
  <si>
    <t xml:space="preserve">Volume of goods transported by charge (paid)   </t>
  </si>
  <si>
    <t xml:space="preserve">Number of kilometers crossed with charge (paid) </t>
  </si>
  <si>
    <t xml:space="preserve">Revenues of goods transported by charge (paid) </t>
  </si>
  <si>
    <t xml:space="preserve">** الكفاءة الوقودية لنقل المسافرين = 0,018 لتر لكل مسافر . كم مع توفير تبريد وتكييف وانارة وشاشات عرض تلفزيون وماء ومطعم للمسافرين </t>
  </si>
  <si>
    <r>
      <t xml:space="preserve">الارقام القياسية لعدد المسافرين المنقولين </t>
    </r>
    <r>
      <rPr>
        <b/>
        <sz val="16"/>
        <rFont val="Arial"/>
        <family val="2"/>
      </rPr>
      <t xml:space="preserve">(بأجر) </t>
    </r>
    <r>
      <rPr>
        <b/>
        <sz val="16"/>
        <color theme="1"/>
        <rFont val="Arial"/>
        <family val="2"/>
      </rPr>
      <t>وكمية البضائع المنقولة بسكك الحديد للسنوات (2009- 2018)</t>
    </r>
  </si>
  <si>
    <t>عدد قاطرات الديزل (الموجودة والعاملة) حسب النوع للسنوات (2016 -2018)</t>
  </si>
  <si>
    <t xml:space="preserve">القطار الصيني </t>
  </si>
  <si>
    <t>Chinese Train (DMU)</t>
  </si>
  <si>
    <t>عدد المقطورات ( التقليدية و DMU ) الموجوده  للشركة العامة لسكك الحديد للسنوات (2016-2018)</t>
  </si>
  <si>
    <t xml:space="preserve">المصدر /وزارة النقل / الشركة العامة لسكك الحديد العراقيه </t>
  </si>
  <si>
    <t>كمية البضاعة</t>
  </si>
  <si>
    <t xml:space="preserve">مجموع تعويضات المشتغلين 
   (الف دينار) </t>
  </si>
  <si>
    <t xml:space="preserve">   SumCompensations of employees (1000 ID)</t>
  </si>
  <si>
    <t xml:space="preserve">          أجمالي الايرادات والمصروفات لنشاط سكك الحديد حسب الاشهر لسنة 2018 (الف دينار) </t>
  </si>
  <si>
    <t>Number of railway cars exist the compny for Railways  for  (2018-2016)</t>
  </si>
  <si>
    <t xml:space="preserve">  (6064313) بالاضافه الى نناتج اجمالي المصروفات الاندثار السنوي ومقداره*</t>
  </si>
  <si>
    <t xml:space="preserve"> *الرواتب والاجور </t>
  </si>
  <si>
    <t>*Salaries and  waqes</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</si>
</sst>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0.00_-;\-* #,##0.00_-;_-* &quot;-&quot;??_-;_-@_-"/>
    <numFmt numFmtId="165" formatCode="0.0"/>
    <numFmt numFmtId="166" formatCode="0.000"/>
    <numFmt numFmtId="167" formatCode="_-* #,##0_-;\-* #,##0_-;_-* &quot;-&quot;??_-;_-@_-"/>
  </numFmts>
  <fonts count="40" x14ac:knownFonts="1">
    <font>
      <sz val="10"/>
      <name val="Arial"/>
      <charset val="178"/>
    </font>
    <font>
      <sz val="10"/>
      <name val="Arial"/>
      <family val="2"/>
    </font>
    <font>
      <b/>
      <sz val="12"/>
      <name val="Arial"/>
      <family val="2"/>
      <charset val="178"/>
    </font>
    <font>
      <b/>
      <sz val="14"/>
      <name val="Arial"/>
      <family val="2"/>
      <charset val="178"/>
    </font>
    <font>
      <sz val="8"/>
      <name val="Arial"/>
      <family val="2"/>
    </font>
    <font>
      <b/>
      <sz val="14"/>
      <name val="Arial"/>
      <family val="2"/>
    </font>
    <font>
      <b/>
      <sz val="12"/>
      <name val="Arial"/>
      <family val="2"/>
    </font>
    <font>
      <sz val="10"/>
      <name val="Arial"/>
      <family val="2"/>
    </font>
    <font>
      <sz val="12"/>
      <name val="Times New Roman"/>
      <family val="1"/>
    </font>
    <font>
      <b/>
      <sz val="12"/>
      <name val="Times New Roman"/>
      <family val="1"/>
    </font>
    <font>
      <b/>
      <sz val="14"/>
      <name val="Times New Roman"/>
      <family val="1"/>
    </font>
    <font>
      <sz val="10"/>
      <name val="Times New Roman"/>
      <family val="1"/>
    </font>
    <font>
      <b/>
      <sz val="10"/>
      <name val="Times New Roman"/>
      <family val="1"/>
    </font>
    <font>
      <sz val="14"/>
      <name val="Times New Roman"/>
      <family val="1"/>
    </font>
    <font>
      <sz val="11"/>
      <name val="Times New Roman"/>
      <family val="1"/>
    </font>
    <font>
      <b/>
      <sz val="11"/>
      <name val="Times New Roman"/>
      <family val="1"/>
    </font>
    <font>
      <b/>
      <sz val="8"/>
      <name val="Times New Roman"/>
      <family val="1"/>
    </font>
    <font>
      <sz val="12"/>
      <name val="Arial"/>
      <family val="2"/>
    </font>
    <font>
      <sz val="14"/>
      <name val="Arial"/>
      <family val="2"/>
    </font>
    <font>
      <sz val="11"/>
      <name val="Arial"/>
      <family val="2"/>
    </font>
    <font>
      <b/>
      <sz val="16"/>
      <name val="Times New Roman"/>
      <family val="1"/>
    </font>
    <font>
      <sz val="16"/>
      <name val="Arial"/>
      <family val="2"/>
    </font>
    <font>
      <b/>
      <sz val="12"/>
      <color indexed="8"/>
      <name val="Times New Roman"/>
      <family val="1"/>
    </font>
    <font>
      <b/>
      <sz val="10"/>
      <name val="Arial"/>
      <family val="2"/>
    </font>
    <font>
      <b/>
      <sz val="12"/>
      <color theme="1"/>
      <name val="Arial"/>
      <family val="2"/>
    </font>
    <font>
      <b/>
      <sz val="12"/>
      <color theme="1"/>
      <name val="Times New Roman"/>
      <family val="1"/>
    </font>
    <font>
      <b/>
      <sz val="12"/>
      <color rgb="FFFF0000"/>
      <name val="Times New Roman"/>
      <family val="1"/>
    </font>
    <font>
      <b/>
      <sz val="18"/>
      <name val="Arial"/>
      <family val="2"/>
    </font>
    <font>
      <b/>
      <sz val="16"/>
      <name val="Arial"/>
      <family val="2"/>
    </font>
    <font>
      <b/>
      <sz val="16"/>
      <color theme="1"/>
      <name val="Arial"/>
      <family val="2"/>
    </font>
    <font>
      <b/>
      <sz val="12"/>
      <color rgb="FFFF0000"/>
      <name val="Arial"/>
      <family val="2"/>
    </font>
    <font>
      <b/>
      <sz val="14"/>
      <color rgb="FFFF0000"/>
      <name val="Arial"/>
      <family val="2"/>
    </font>
    <font>
      <b/>
      <sz val="11"/>
      <name val="Arial"/>
      <family val="2"/>
    </font>
    <font>
      <b/>
      <sz val="16"/>
      <color indexed="8"/>
      <name val="Arial"/>
      <family val="2"/>
    </font>
    <font>
      <b/>
      <sz val="14"/>
      <color theme="1"/>
      <name val="Arial"/>
      <family val="2"/>
    </font>
    <font>
      <b/>
      <sz val="8"/>
      <name val="Arial"/>
      <family val="2"/>
    </font>
    <font>
      <b/>
      <sz val="14"/>
      <color indexed="8"/>
      <name val="Arial"/>
      <family val="2"/>
    </font>
    <font>
      <b/>
      <sz val="11"/>
      <color theme="1"/>
      <name val="Arial"/>
      <family val="2"/>
    </font>
    <font>
      <b/>
      <sz val="14"/>
      <color theme="1"/>
      <name val="Times New Roman"/>
      <family val="1"/>
    </font>
    <font>
      <b/>
      <sz val="14"/>
      <color indexed="8"/>
      <name val="Times New Roman"/>
      <family val="1"/>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24">
    <border>
      <left/>
      <right/>
      <top/>
      <bottom/>
      <diagonal/>
    </border>
    <border>
      <left/>
      <right/>
      <top style="hair">
        <color indexed="64"/>
      </top>
      <bottom style="hair">
        <color indexed="64"/>
      </bottom>
      <diagonal/>
    </border>
    <border>
      <left/>
      <right/>
      <top style="double">
        <color indexed="64"/>
      </top>
      <bottom style="hair">
        <color indexed="64"/>
      </bottom>
      <diagonal/>
    </border>
    <border>
      <left/>
      <right/>
      <top style="hair">
        <color indexed="64"/>
      </top>
      <bottom style="medium">
        <color indexed="64"/>
      </bottom>
      <diagonal/>
    </border>
    <border>
      <left/>
      <right/>
      <top style="double">
        <color indexed="64"/>
      </top>
      <bottom/>
      <diagonal/>
    </border>
    <border>
      <left/>
      <right/>
      <top style="medium">
        <color indexed="64"/>
      </top>
      <bottom style="hair">
        <color indexed="64"/>
      </bottom>
      <diagonal/>
    </border>
    <border>
      <left/>
      <right/>
      <top style="hair">
        <color indexed="64"/>
      </top>
      <bottom/>
      <diagonal/>
    </border>
    <border>
      <left/>
      <right/>
      <top/>
      <bottom style="medium">
        <color indexed="64"/>
      </bottom>
      <diagonal/>
    </border>
    <border>
      <left/>
      <right/>
      <top style="medium">
        <color indexed="64"/>
      </top>
      <bottom/>
      <diagonal/>
    </border>
    <border>
      <left/>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bottom style="double">
        <color indexed="64"/>
      </bottom>
      <diagonal/>
    </border>
    <border>
      <left/>
      <right/>
      <top/>
      <bottom style="hair">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style="thick">
        <color indexed="64"/>
      </top>
      <bottom style="hair">
        <color indexed="64"/>
      </bottom>
      <diagonal/>
    </border>
    <border>
      <left/>
      <right/>
      <top/>
      <bottom style="thick">
        <color indexed="64"/>
      </bottom>
      <diagonal/>
    </border>
    <border>
      <left/>
      <right/>
      <top style="medium">
        <color indexed="64"/>
      </top>
      <bottom style="thin">
        <color indexed="64"/>
      </bottom>
      <diagonal/>
    </border>
    <border>
      <left/>
      <right/>
      <top style="hair">
        <color indexed="64"/>
      </top>
      <bottom style="thin">
        <color indexed="64"/>
      </bottom>
      <diagonal/>
    </border>
  </borders>
  <cellStyleXfs count="7">
    <xf numFmtId="0" fontId="0" fillId="0" borderId="0"/>
    <xf numFmtId="164" fontId="1" fillId="0" borderId="0" applyFont="0" applyFill="0" applyBorder="0" applyAlignment="0" applyProtection="0"/>
    <xf numFmtId="0" fontId="7" fillId="0" borderId="0"/>
    <xf numFmtId="0" fontId="7" fillId="0" borderId="0"/>
    <xf numFmtId="0" fontId="7" fillId="0" borderId="0"/>
    <xf numFmtId="9" fontId="1" fillId="0" borderId="0" applyFont="0" applyFill="0" applyBorder="0" applyAlignment="0" applyProtection="0"/>
    <xf numFmtId="9" fontId="7" fillId="0" borderId="0" applyFont="0" applyFill="0" applyBorder="0" applyAlignment="0" applyProtection="0"/>
  </cellStyleXfs>
  <cellXfs count="923">
    <xf numFmtId="0" fontId="0" fillId="0" borderId="0" xfId="0"/>
    <xf numFmtId="0" fontId="2" fillId="0" borderId="1" xfId="0" applyFont="1" applyBorder="1" applyAlignment="1">
      <alignment horizontal="center" vertical="center"/>
    </xf>
    <xf numFmtId="0" fontId="2" fillId="0" borderId="2" xfId="0" applyFont="1" applyBorder="1" applyAlignment="1">
      <alignment horizontal="right" vertical="center"/>
    </xf>
    <xf numFmtId="0" fontId="2" fillId="0" borderId="1" xfId="0" applyFont="1" applyBorder="1" applyAlignment="1">
      <alignment horizontal="right" vertical="center"/>
    </xf>
    <xf numFmtId="0" fontId="2" fillId="0" borderId="3" xfId="0" applyFont="1" applyBorder="1" applyAlignment="1">
      <alignment horizontal="right" vertical="center"/>
    </xf>
    <xf numFmtId="0" fontId="7" fillId="0" borderId="0" xfId="0" applyFont="1"/>
    <xf numFmtId="0" fontId="24" fillId="0" borderId="4" xfId="0" applyFont="1" applyBorder="1" applyAlignment="1">
      <alignment horizontal="center" vertical="center" wrapText="1"/>
    </xf>
    <xf numFmtId="165" fontId="24" fillId="0" borderId="5" xfId="0" applyNumberFormat="1" applyFont="1" applyBorder="1" applyAlignment="1">
      <alignment horizontal="center" vertical="center"/>
    </xf>
    <xf numFmtId="165" fontId="24" fillId="0" borderId="1" xfId="0" applyNumberFormat="1" applyFont="1" applyBorder="1" applyAlignment="1">
      <alignment horizontal="center" vertical="center"/>
    </xf>
    <xf numFmtId="165" fontId="24" fillId="0" borderId="6" xfId="0" applyNumberFormat="1" applyFont="1" applyBorder="1" applyAlignment="1">
      <alignment horizontal="center" vertical="center"/>
    </xf>
    <xf numFmtId="165" fontId="24" fillId="0" borderId="3" xfId="0" applyNumberFormat="1"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0" fillId="0" borderId="0" xfId="0" applyNumberFormat="1"/>
    <xf numFmtId="165" fontId="24" fillId="0" borderId="0" xfId="3" applyNumberFormat="1" applyFont="1" applyBorder="1" applyAlignment="1">
      <alignment horizontal="center" vertical="center" wrapText="1"/>
    </xf>
    <xf numFmtId="165" fontId="24" fillId="0" borderId="0" xfId="0" applyNumberFormat="1" applyFont="1" applyFill="1" applyBorder="1" applyAlignment="1">
      <alignment horizontal="center" vertical="center"/>
    </xf>
    <xf numFmtId="165" fontId="24" fillId="0" borderId="0" xfId="0" applyNumberFormat="1" applyFont="1" applyBorder="1" applyAlignment="1">
      <alignment horizontal="center" vertical="center"/>
    </xf>
    <xf numFmtId="9" fontId="0" fillId="0" borderId="0" xfId="0" applyNumberFormat="1"/>
    <xf numFmtId="0" fontId="9" fillId="0" borderId="0" xfId="0" applyFont="1" applyAlignment="1">
      <alignment vertical="center"/>
    </xf>
    <xf numFmtId="0" fontId="11" fillId="0" borderId="0" xfId="0" applyFont="1"/>
    <xf numFmtId="0" fontId="12" fillId="0" borderId="0" xfId="2" applyFont="1" applyFill="1" applyBorder="1" applyAlignment="1">
      <alignment vertical="center" wrapText="1"/>
    </xf>
    <xf numFmtId="0" fontId="10" fillId="0" borderId="0" xfId="0" applyFont="1" applyFill="1" applyBorder="1" applyAlignment="1">
      <alignment horizontal="center" vertical="center" wrapText="1"/>
    </xf>
    <xf numFmtId="0" fontId="11" fillId="0" borderId="0" xfId="0" applyFont="1" applyBorder="1" applyAlignment="1">
      <alignment horizontal="center"/>
    </xf>
    <xf numFmtId="0" fontId="8" fillId="0" borderId="0" xfId="0" applyFont="1" applyBorder="1" applyAlignment="1">
      <alignment horizontal="center" vertical="center"/>
    </xf>
    <xf numFmtId="0" fontId="12" fillId="0" borderId="9" xfId="2" applyFont="1" applyBorder="1" applyAlignment="1">
      <alignment horizontal="center" vertical="center" wrapText="1"/>
    </xf>
    <xf numFmtId="0" fontId="12" fillId="0" borderId="3" xfId="0" applyFont="1" applyBorder="1" applyAlignment="1">
      <alignment horizontal="center" vertical="center" wrapText="1"/>
    </xf>
    <xf numFmtId="0" fontId="10" fillId="0" borderId="0" xfId="0" applyFont="1" applyBorder="1" applyAlignment="1">
      <alignment horizontal="center" vertical="center" wrapText="1"/>
    </xf>
    <xf numFmtId="0" fontId="8" fillId="0" borderId="10" xfId="0" applyFont="1" applyBorder="1" applyAlignment="1">
      <alignment horizontal="center" vertical="center"/>
    </xf>
    <xf numFmtId="0" fontId="14" fillId="0" borderId="0" xfId="0" applyFont="1" applyBorder="1" applyAlignment="1">
      <alignment horizontal="center" vertical="center"/>
    </xf>
    <xf numFmtId="0" fontId="8" fillId="0" borderId="11" xfId="0" applyFont="1" applyBorder="1" applyAlignment="1">
      <alignment horizontal="center" vertical="center"/>
    </xf>
    <xf numFmtId="165" fontId="8" fillId="0" borderId="0" xfId="0" applyNumberFormat="1" applyFont="1" applyBorder="1" applyAlignment="1">
      <alignment horizontal="center" vertical="center"/>
    </xf>
    <xf numFmtId="0" fontId="8" fillId="0" borderId="12" xfId="0" applyFont="1" applyBorder="1" applyAlignment="1">
      <alignment horizontal="center" vertical="center"/>
    </xf>
    <xf numFmtId="0" fontId="12" fillId="0" borderId="8" xfId="2" applyFont="1" applyBorder="1" applyAlignment="1">
      <alignment readingOrder="1"/>
    </xf>
    <xf numFmtId="0" fontId="12" fillId="0" borderId="0" xfId="2" applyFont="1" applyBorder="1" applyAlignment="1">
      <alignment readingOrder="1"/>
    </xf>
    <xf numFmtId="0" fontId="9" fillId="0" borderId="0" xfId="2" applyFont="1" applyBorder="1" applyAlignment="1">
      <alignment readingOrder="2"/>
    </xf>
    <xf numFmtId="0" fontId="11" fillId="0" borderId="0" xfId="2" applyFont="1" applyBorder="1"/>
    <xf numFmtId="0" fontId="9" fillId="0" borderId="0" xfId="0" applyFont="1" applyAlignment="1">
      <alignment horizontal="center"/>
    </xf>
    <xf numFmtId="0" fontId="11" fillId="0" borderId="0" xfId="0" applyFont="1" applyBorder="1"/>
    <xf numFmtId="0" fontId="8" fillId="0" borderId="0" xfId="0" applyFont="1"/>
    <xf numFmtId="0" fontId="11" fillId="2" borderId="0" xfId="0" applyFont="1" applyFill="1"/>
    <xf numFmtId="0" fontId="14" fillId="0" borderId="0" xfId="0" applyFont="1"/>
    <xf numFmtId="0" fontId="9" fillId="0" borderId="0" xfId="0" applyFont="1" applyAlignment="1">
      <alignment horizontal="center" vertical="center" wrapText="1"/>
    </xf>
    <xf numFmtId="0" fontId="9" fillId="0" borderId="0" xfId="0" applyFont="1" applyAlignment="1">
      <alignment horizontal="center" vertical="center"/>
    </xf>
    <xf numFmtId="0" fontId="9" fillId="0" borderId="0" xfId="2" applyFont="1" applyBorder="1" applyAlignment="1">
      <alignment vertical="center"/>
    </xf>
    <xf numFmtId="0" fontId="9" fillId="0" borderId="0" xfId="0" applyFont="1" applyBorder="1" applyAlignment="1">
      <alignment horizontal="center" vertical="center" wrapText="1"/>
    </xf>
    <xf numFmtId="0" fontId="9" fillId="0" borderId="14" xfId="2" applyFont="1" applyBorder="1" applyAlignment="1">
      <alignment horizontal="left" vertical="center" wrapText="1"/>
    </xf>
    <xf numFmtId="0" fontId="15" fillId="0" borderId="0" xfId="0" applyFont="1" applyAlignment="1">
      <alignment horizontal="center" vertical="center" wrapText="1"/>
    </xf>
    <xf numFmtId="0" fontId="9" fillId="0" borderId="0" xfId="0" applyFont="1" applyAlignment="1">
      <alignment horizontal="center" vertical="center" wrapText="1" readingOrder="2"/>
    </xf>
    <xf numFmtId="0" fontId="16" fillId="0" borderId="0" xfId="2" applyFont="1" applyBorder="1" applyAlignment="1">
      <alignment vertical="center" wrapText="1" readingOrder="1"/>
    </xf>
    <xf numFmtId="0" fontId="16" fillId="0" borderId="0" xfId="2" applyFont="1" applyAlignment="1">
      <alignment vertical="center" wrapText="1" readingOrder="1"/>
    </xf>
    <xf numFmtId="0" fontId="11" fillId="0" borderId="0" xfId="2" applyFont="1" applyAlignment="1">
      <alignment readingOrder="2"/>
    </xf>
    <xf numFmtId="0" fontId="9" fillId="0" borderId="0" xfId="0" applyFont="1" applyFill="1" applyBorder="1" applyAlignment="1">
      <alignment horizontal="center" vertical="center" wrapText="1"/>
    </xf>
    <xf numFmtId="0" fontId="9" fillId="0" borderId="0" xfId="0" applyFont="1" applyFill="1" applyBorder="1" applyAlignment="1">
      <alignment horizontal="center" vertical="center"/>
    </xf>
    <xf numFmtId="0" fontId="10" fillId="0" borderId="0" xfId="0" applyFont="1" applyBorder="1" applyAlignment="1">
      <alignment horizontal="center" vertical="center"/>
    </xf>
    <xf numFmtId="0" fontId="9" fillId="0" borderId="13" xfId="0" applyFont="1" applyBorder="1" applyAlignment="1">
      <alignment vertical="center"/>
    </xf>
    <xf numFmtId="0" fontId="9" fillId="0" borderId="1" xfId="2" applyFont="1" applyBorder="1" applyAlignment="1">
      <alignment horizontal="left" vertical="center"/>
    </xf>
    <xf numFmtId="0" fontId="9" fillId="2" borderId="0" xfId="0" applyFont="1" applyFill="1" applyAlignment="1">
      <alignment horizontal="center" vertical="center"/>
    </xf>
    <xf numFmtId="0" fontId="9" fillId="0" borderId="1" xfId="0" applyFont="1" applyBorder="1" applyAlignment="1">
      <alignment horizontal="right" vertical="center" wrapText="1"/>
    </xf>
    <xf numFmtId="0" fontId="9" fillId="0" borderId="0" xfId="2" applyFont="1" applyBorder="1" applyAlignment="1">
      <alignment horizontal="left" vertical="center" wrapText="1"/>
    </xf>
    <xf numFmtId="0" fontId="12" fillId="0" borderId="0" xfId="0" applyFont="1" applyAlignment="1">
      <alignment vertical="center"/>
    </xf>
    <xf numFmtId="0" fontId="9" fillId="0" borderId="0" xfId="0" applyFont="1" applyBorder="1" applyAlignment="1">
      <alignment horizontal="right" vertical="center" wrapText="1"/>
    </xf>
    <xf numFmtId="0" fontId="9" fillId="0" borderId="0" xfId="2" applyFont="1" applyBorder="1" applyAlignment="1">
      <alignment vertical="center" readingOrder="1"/>
    </xf>
    <xf numFmtId="0" fontId="9" fillId="0" borderId="13" xfId="0" applyFont="1" applyBorder="1" applyAlignment="1">
      <alignment horizontal="center" vertical="center"/>
    </xf>
    <xf numFmtId="0" fontId="9" fillId="0" borderId="0" xfId="0" applyFont="1" applyAlignment="1">
      <alignment wrapText="1"/>
    </xf>
    <xf numFmtId="0" fontId="9" fillId="2" borderId="7" xfId="2" applyFont="1" applyFill="1" applyBorder="1" applyAlignment="1">
      <alignment horizontal="center" vertical="center" wrapText="1"/>
    </xf>
    <xf numFmtId="3" fontId="9" fillId="2" borderId="14" xfId="0" applyNumberFormat="1" applyFont="1" applyFill="1" applyBorder="1" applyAlignment="1">
      <alignment horizontal="right" vertical="center" wrapText="1"/>
    </xf>
    <xf numFmtId="0" fontId="9" fillId="2" borderId="14" xfId="0" applyNumberFormat="1" applyFont="1" applyFill="1" applyBorder="1" applyAlignment="1">
      <alignment horizontal="right" vertical="center"/>
    </xf>
    <xf numFmtId="3" fontId="9" fillId="2" borderId="1" xfId="0" applyNumberFormat="1" applyFont="1" applyFill="1" applyBorder="1" applyAlignment="1">
      <alignment horizontal="right" vertical="center" wrapText="1"/>
    </xf>
    <xf numFmtId="0" fontId="9" fillId="2" borderId="1" xfId="0" applyNumberFormat="1" applyFont="1" applyFill="1" applyBorder="1" applyAlignment="1">
      <alignment horizontal="right" vertical="center"/>
    </xf>
    <xf numFmtId="3" fontId="9" fillId="2" borderId="6" xfId="0" applyNumberFormat="1" applyFont="1" applyFill="1" applyBorder="1" applyAlignment="1">
      <alignment horizontal="right" vertical="center" wrapText="1"/>
    </xf>
    <xf numFmtId="0" fontId="9" fillId="2" borderId="1" xfId="2" applyFont="1" applyFill="1" applyBorder="1" applyAlignment="1">
      <alignment horizontal="left" vertical="center" wrapText="1"/>
    </xf>
    <xf numFmtId="2" fontId="9" fillId="2" borderId="1" xfId="0" applyNumberFormat="1" applyFont="1" applyFill="1" applyBorder="1" applyAlignment="1">
      <alignment horizontal="right" vertical="center"/>
    </xf>
    <xf numFmtId="2" fontId="0" fillId="0" borderId="0" xfId="0" applyNumberFormat="1"/>
    <xf numFmtId="0" fontId="2" fillId="0" borderId="0" xfId="0" applyFont="1" applyBorder="1" applyAlignment="1">
      <alignment horizontal="right" vertical="center"/>
    </xf>
    <xf numFmtId="0" fontId="24" fillId="0" borderId="0" xfId="3" applyNumberFormat="1" applyFont="1" applyBorder="1" applyAlignment="1">
      <alignment horizontal="center" vertical="center" wrapText="1"/>
    </xf>
    <xf numFmtId="3" fontId="0" fillId="0" borderId="0" xfId="0" applyNumberFormat="1"/>
    <xf numFmtId="3" fontId="9" fillId="2" borderId="0" xfId="0" applyNumberFormat="1" applyFont="1" applyFill="1" applyBorder="1" applyAlignment="1">
      <alignment horizontal="right" vertical="center"/>
    </xf>
    <xf numFmtId="0" fontId="9" fillId="2" borderId="3" xfId="0" applyFont="1" applyFill="1" applyBorder="1" applyAlignment="1">
      <alignment horizontal="right" vertical="center"/>
    </xf>
    <xf numFmtId="0" fontId="9" fillId="2" borderId="0" xfId="0" applyFont="1" applyFill="1" applyBorder="1" applyAlignment="1">
      <alignment vertical="top"/>
    </xf>
    <xf numFmtId="0" fontId="9" fillId="0" borderId="3" xfId="2" applyFont="1" applyBorder="1" applyAlignment="1">
      <alignment horizontal="left" vertical="center" wrapText="1"/>
    </xf>
    <xf numFmtId="2" fontId="9" fillId="2" borderId="3" xfId="0" applyNumberFormat="1" applyFont="1" applyFill="1" applyBorder="1" applyAlignment="1">
      <alignment horizontal="right" vertical="center"/>
    </xf>
    <xf numFmtId="0" fontId="9" fillId="0" borderId="7" xfId="0" applyFont="1" applyBorder="1" applyAlignment="1">
      <alignment vertical="center"/>
    </xf>
    <xf numFmtId="0" fontId="10" fillId="0" borderId="0" xfId="0" applyFont="1" applyAlignment="1">
      <alignment horizontal="center" vertical="center"/>
    </xf>
    <xf numFmtId="0" fontId="9" fillId="0" borderId="13" xfId="0" applyFont="1" applyBorder="1" applyAlignment="1">
      <alignment horizontal="center" vertical="center" wrapText="1"/>
    </xf>
    <xf numFmtId="0" fontId="9" fillId="0" borderId="0" xfId="0" applyFont="1" applyAlignment="1">
      <alignment horizontal="right" vertical="center"/>
    </xf>
    <xf numFmtId="0" fontId="9" fillId="0" borderId="0" xfId="0" applyFont="1" applyAlignment="1">
      <alignment horizontal="left" vertical="center" wrapText="1"/>
    </xf>
    <xf numFmtId="0" fontId="9" fillId="2" borderId="1" xfId="0" applyFont="1" applyFill="1" applyBorder="1" applyAlignment="1">
      <alignment horizontal="right" vertical="center"/>
    </xf>
    <xf numFmtId="0" fontId="9" fillId="2" borderId="1" xfId="0" applyFont="1" applyFill="1" applyBorder="1" applyAlignment="1">
      <alignment horizontal="right" vertical="center" wrapText="1"/>
    </xf>
    <xf numFmtId="0" fontId="9" fillId="0" borderId="1" xfId="2" applyFont="1" applyFill="1" applyBorder="1" applyAlignment="1">
      <alignment vertical="center"/>
    </xf>
    <xf numFmtId="0" fontId="9" fillId="0" borderId="1" xfId="2" applyFont="1" applyFill="1" applyBorder="1" applyAlignment="1">
      <alignment vertical="center" wrapText="1"/>
    </xf>
    <xf numFmtId="0" fontId="15" fillId="0" borderId="0" xfId="0" applyFont="1" applyBorder="1" applyAlignment="1">
      <alignment horizontal="left" vertical="center" wrapText="1"/>
    </xf>
    <xf numFmtId="0" fontId="9" fillId="0" borderId="7" xfId="0" applyFont="1" applyFill="1" applyBorder="1" applyAlignment="1">
      <alignment horizontal="center" vertical="center" wrapText="1"/>
    </xf>
    <xf numFmtId="0" fontId="15" fillId="0" borderId="0" xfId="0" applyFont="1" applyAlignment="1">
      <alignment horizontal="center" vertical="center"/>
    </xf>
    <xf numFmtId="0" fontId="9" fillId="0" borderId="7" xfId="2" applyFont="1" applyFill="1" applyBorder="1" applyAlignment="1">
      <alignment horizontal="center" vertical="center" wrapText="1"/>
    </xf>
    <xf numFmtId="0" fontId="9" fillId="2" borderId="7" xfId="0" applyFont="1" applyFill="1" applyBorder="1" applyAlignment="1">
      <alignment horizontal="center" vertical="center"/>
    </xf>
    <xf numFmtId="0" fontId="9" fillId="0" borderId="13" xfId="2" applyFont="1" applyBorder="1" applyAlignment="1">
      <alignment vertical="center"/>
    </xf>
    <xf numFmtId="0" fontId="10" fillId="0" borderId="0" xfId="0" applyFont="1" applyBorder="1" applyAlignment="1">
      <alignment vertical="center"/>
    </xf>
    <xf numFmtId="0" fontId="9" fillId="0" borderId="14" xfId="0" applyFont="1" applyBorder="1" applyAlignment="1">
      <alignment vertical="center"/>
    </xf>
    <xf numFmtId="0" fontId="9" fillId="0" borderId="1" xfId="0" applyFont="1" applyBorder="1" applyAlignment="1">
      <alignment vertical="center"/>
    </xf>
    <xf numFmtId="0" fontId="10" fillId="0" borderId="0" xfId="0" applyFont="1" applyAlignment="1">
      <alignment vertical="center"/>
    </xf>
    <xf numFmtId="0" fontId="18" fillId="0" borderId="0" xfId="0" applyFont="1"/>
    <xf numFmtId="0" fontId="13" fillId="0" borderId="0" xfId="0" applyFont="1"/>
    <xf numFmtId="0" fontId="3" fillId="0" borderId="1" xfId="0" applyFont="1" applyBorder="1" applyAlignment="1">
      <alignment horizontal="center" vertical="center"/>
    </xf>
    <xf numFmtId="0" fontId="18" fillId="0" borderId="0" xfId="0" applyNumberFormat="1" applyFont="1"/>
    <xf numFmtId="0" fontId="10" fillId="0" borderId="4" xfId="0" applyFont="1" applyBorder="1" applyAlignment="1">
      <alignment horizontal="center"/>
    </xf>
    <xf numFmtId="9" fontId="10" fillId="0" borderId="0" xfId="5" applyFont="1" applyFill="1" applyBorder="1" applyAlignment="1">
      <alignment horizontal="center" vertical="center" wrapText="1" readingOrder="2"/>
    </xf>
    <xf numFmtId="0" fontId="9" fillId="0" borderId="4" xfId="2" applyFont="1" applyFill="1" applyBorder="1" applyAlignment="1">
      <alignment horizontal="center" vertical="center"/>
    </xf>
    <xf numFmtId="0" fontId="9" fillId="0" borderId="4" xfId="2" applyFont="1" applyFill="1" applyBorder="1" applyAlignment="1">
      <alignment horizontal="center" vertical="center" wrapText="1" readingOrder="2"/>
    </xf>
    <xf numFmtId="0" fontId="9" fillId="0" borderId="4" xfId="2" applyFont="1" applyBorder="1" applyAlignment="1">
      <alignment horizontal="center" vertical="center"/>
    </xf>
    <xf numFmtId="0" fontId="9" fillId="0" borderId="0" xfId="2" applyFont="1" applyFill="1" applyBorder="1" applyAlignment="1">
      <alignment horizontal="center" vertical="center" wrapText="1"/>
    </xf>
    <xf numFmtId="0" fontId="9" fillId="0" borderId="15" xfId="2" applyFont="1" applyFill="1" applyBorder="1" applyAlignment="1">
      <alignment horizontal="center" vertical="center" wrapText="1"/>
    </xf>
    <xf numFmtId="0" fontId="17" fillId="0" borderId="0" xfId="0" applyFont="1"/>
    <xf numFmtId="0" fontId="6" fillId="0" borderId="0" xfId="0" applyFont="1" applyAlignment="1">
      <alignment vertical="center" wrapText="1"/>
    </xf>
    <xf numFmtId="0" fontId="9" fillId="0" borderId="0" xfId="0" applyFont="1" applyBorder="1" applyAlignment="1">
      <alignment vertical="center" readingOrder="2"/>
    </xf>
    <xf numFmtId="0" fontId="9" fillId="0" borderId="0" xfId="0" applyFont="1" applyAlignment="1">
      <alignment vertical="top"/>
    </xf>
    <xf numFmtId="0" fontId="9" fillId="2" borderId="0" xfId="0" applyFont="1" applyFill="1" applyBorder="1" applyAlignment="1">
      <alignment horizontal="right" vertical="center"/>
    </xf>
    <xf numFmtId="0" fontId="9" fillId="2" borderId="0" xfId="2" applyFont="1" applyFill="1" applyBorder="1" applyAlignment="1">
      <alignment horizontal="left" vertical="center"/>
    </xf>
    <xf numFmtId="0" fontId="9" fillId="2" borderId="1" xfId="2" applyFont="1" applyFill="1" applyBorder="1" applyAlignment="1">
      <alignment horizontal="left" vertical="center"/>
    </xf>
    <xf numFmtId="0" fontId="9" fillId="0" borderId="0" xfId="2" applyFont="1" applyBorder="1" applyAlignment="1">
      <alignment horizontal="left" vertical="center" readingOrder="1"/>
    </xf>
    <xf numFmtId="0" fontId="9" fillId="0" borderId="0" xfId="0" applyFont="1" applyAlignment="1">
      <alignment vertical="center" readingOrder="2"/>
    </xf>
    <xf numFmtId="0" fontId="9" fillId="0" borderId="0" xfId="2" applyFont="1" applyAlignment="1">
      <alignment vertical="center" readingOrder="1"/>
    </xf>
    <xf numFmtId="0" fontId="9" fillId="0" borderId="0" xfId="2" applyFont="1" applyAlignment="1">
      <alignment horizontal="left" vertical="center" readingOrder="1"/>
    </xf>
    <xf numFmtId="0" fontId="6" fillId="0" borderId="0" xfId="0" applyFont="1"/>
    <xf numFmtId="0" fontId="15" fillId="0" borderId="0" xfId="0" applyFont="1" applyBorder="1" applyAlignment="1">
      <alignment readingOrder="2"/>
    </xf>
    <xf numFmtId="0" fontId="14" fillId="0" borderId="8" xfId="0" applyFont="1" applyBorder="1"/>
    <xf numFmtId="0" fontId="19" fillId="0" borderId="0" xfId="0" applyFont="1"/>
    <xf numFmtId="0" fontId="15" fillId="0" borderId="0" xfId="0" applyFont="1" applyBorder="1" applyAlignment="1">
      <alignment horizontal="right" vertical="center" wrapText="1" readingOrder="2"/>
    </xf>
    <xf numFmtId="0" fontId="24" fillId="0" borderId="0" xfId="3" applyNumberFormat="1" applyFont="1" applyFill="1" applyBorder="1" applyAlignment="1">
      <alignment horizontal="center" vertical="center" wrapText="1"/>
    </xf>
    <xf numFmtId="0" fontId="9" fillId="2" borderId="3" xfId="2" applyFont="1" applyFill="1" applyBorder="1" applyAlignment="1">
      <alignment horizontal="left" vertical="center"/>
    </xf>
    <xf numFmtId="0" fontId="23" fillId="0" borderId="0" xfId="0" applyFont="1"/>
    <xf numFmtId="0" fontId="0" fillId="0" borderId="13" xfId="0" applyBorder="1"/>
    <xf numFmtId="0" fontId="0" fillId="0" borderId="7" xfId="0" applyBorder="1"/>
    <xf numFmtId="3" fontId="9" fillId="0" borderId="3" xfId="0" applyNumberFormat="1" applyFont="1" applyBorder="1" applyAlignment="1">
      <alignment horizontal="center" vertical="center" wrapText="1"/>
    </xf>
    <xf numFmtId="0" fontId="26" fillId="0" borderId="0" xfId="0" applyFont="1" applyBorder="1" applyAlignment="1">
      <alignment horizontal="right" vertical="center" readingOrder="2"/>
    </xf>
    <xf numFmtId="0" fontId="7" fillId="0" borderId="0" xfId="0" applyFont="1" applyAlignment="1">
      <alignment wrapText="1"/>
    </xf>
    <xf numFmtId="0" fontId="9" fillId="0" borderId="13" xfId="0" applyFont="1" applyBorder="1" applyAlignment="1">
      <alignment vertical="center" wrapText="1"/>
    </xf>
    <xf numFmtId="0" fontId="9" fillId="0" borderId="0" xfId="0" applyFont="1" applyFill="1" applyBorder="1" applyAlignment="1">
      <alignment horizontal="right" vertical="center" wrapText="1" readingOrder="1"/>
    </xf>
    <xf numFmtId="0" fontId="9" fillId="0" borderId="0" xfId="0" applyFont="1" applyFill="1" applyBorder="1" applyAlignment="1">
      <alignment horizontal="center" vertical="center" wrapText="1" readingOrder="1"/>
    </xf>
    <xf numFmtId="0" fontId="10" fillId="0" borderId="7" xfId="0" applyFont="1" applyBorder="1" applyAlignment="1">
      <alignment horizontal="center" vertical="center"/>
    </xf>
    <xf numFmtId="0" fontId="9" fillId="0" borderId="1" xfId="0" applyFont="1" applyBorder="1" applyAlignment="1">
      <alignment horizontal="right" vertical="center" wrapText="1"/>
    </xf>
    <xf numFmtId="0" fontId="1" fillId="0" borderId="0" xfId="0" applyFont="1"/>
    <xf numFmtId="0" fontId="28" fillId="0" borderId="13" xfId="0" applyFont="1" applyBorder="1" applyAlignment="1">
      <alignment horizontal="center" vertical="center"/>
    </xf>
    <xf numFmtId="0" fontId="1" fillId="0" borderId="0" xfId="0" applyFont="1" applyBorder="1"/>
    <xf numFmtId="0" fontId="31" fillId="0" borderId="0" xfId="0" applyFont="1" applyBorder="1" applyAlignment="1">
      <alignment horizontal="right" vertical="center" readingOrder="2"/>
    </xf>
    <xf numFmtId="0" fontId="5" fillId="0" borderId="0" xfId="2" applyFont="1" applyBorder="1" applyAlignment="1">
      <alignment horizontal="left" vertical="center" wrapText="1" readingOrder="1"/>
    </xf>
    <xf numFmtId="0" fontId="5" fillId="0" borderId="0" xfId="0" applyFont="1" applyBorder="1" applyAlignment="1">
      <alignment horizontal="right" vertical="center" readingOrder="2"/>
    </xf>
    <xf numFmtId="0" fontId="18" fillId="0" borderId="0" xfId="0" applyFont="1" applyBorder="1"/>
    <xf numFmtId="0" fontId="23" fillId="0" borderId="0" xfId="2" applyFont="1" applyAlignment="1">
      <alignment readingOrder="1"/>
    </xf>
    <xf numFmtId="0" fontId="32" fillId="0" borderId="0" xfId="2" applyFont="1" applyAlignment="1">
      <alignment readingOrder="1"/>
    </xf>
    <xf numFmtId="0" fontId="5" fillId="0" borderId="0" xfId="0" applyFont="1" applyAlignment="1">
      <alignment horizontal="center" vertical="center"/>
    </xf>
    <xf numFmtId="0" fontId="6" fillId="0" borderId="3" xfId="0" applyFont="1" applyBorder="1" applyAlignment="1">
      <alignment horizontal="right" vertical="center" wrapText="1"/>
    </xf>
    <xf numFmtId="0" fontId="5" fillId="0" borderId="13" xfId="0" applyFont="1" applyBorder="1" applyAlignment="1">
      <alignment horizontal="center" vertical="center"/>
    </xf>
    <xf numFmtId="0" fontId="6" fillId="0" borderId="0" xfId="0" applyFont="1" applyBorder="1" applyAlignment="1">
      <alignment horizontal="center" vertical="center"/>
    </xf>
    <xf numFmtId="0" fontId="5" fillId="0" borderId="13" xfId="0" applyFont="1" applyBorder="1" applyAlignment="1">
      <alignment vertical="center"/>
    </xf>
    <xf numFmtId="0" fontId="6" fillId="2" borderId="14" xfId="0" applyFont="1" applyFill="1" applyBorder="1" applyAlignment="1">
      <alignment horizontal="right" vertical="center"/>
    </xf>
    <xf numFmtId="0" fontId="6" fillId="2" borderId="14" xfId="2" applyFont="1" applyFill="1" applyBorder="1" applyAlignment="1">
      <alignment horizontal="left" vertical="center" wrapText="1"/>
    </xf>
    <xf numFmtId="0" fontId="6" fillId="2" borderId="1" xfId="0" applyFont="1" applyFill="1" applyBorder="1" applyAlignment="1">
      <alignment horizontal="right" vertical="center"/>
    </xf>
    <xf numFmtId="0" fontId="6" fillId="2" borderId="1" xfId="2" applyFont="1" applyFill="1" applyBorder="1" applyAlignment="1">
      <alignment horizontal="left" vertical="center" wrapText="1"/>
    </xf>
    <xf numFmtId="0" fontId="6" fillId="2" borderId="3" xfId="0" applyFont="1" applyFill="1" applyBorder="1" applyAlignment="1">
      <alignment horizontal="right" vertical="center"/>
    </xf>
    <xf numFmtId="0" fontId="6" fillId="2" borderId="3" xfId="2" applyFont="1" applyFill="1" applyBorder="1" applyAlignment="1">
      <alignment horizontal="left" vertical="center" wrapText="1"/>
    </xf>
    <xf numFmtId="0" fontId="6" fillId="2" borderId="7" xfId="0" applyFont="1" applyFill="1" applyBorder="1" applyAlignment="1">
      <alignment horizontal="right" vertical="center"/>
    </xf>
    <xf numFmtId="0" fontId="5" fillId="2" borderId="7" xfId="2" applyFont="1" applyFill="1" applyBorder="1" applyAlignment="1">
      <alignment horizontal="center" vertical="center" wrapText="1"/>
    </xf>
    <xf numFmtId="0" fontId="5" fillId="0" borderId="0" xfId="0" applyFont="1" applyAlignment="1">
      <alignment vertical="center"/>
    </xf>
    <xf numFmtId="0" fontId="5" fillId="0" borderId="0" xfId="0" applyFont="1" applyBorder="1" applyAlignment="1">
      <alignment horizontal="center"/>
    </xf>
    <xf numFmtId="0" fontId="5" fillId="0" borderId="0" xfId="0" applyFont="1" applyBorder="1" applyAlignment="1">
      <alignment vertical="center"/>
    </xf>
    <xf numFmtId="0" fontId="5" fillId="0" borderId="4" xfId="0" applyFont="1" applyBorder="1" applyAlignment="1">
      <alignment horizontal="center"/>
    </xf>
    <xf numFmtId="0" fontId="30" fillId="0" borderId="0" xfId="0" applyFont="1"/>
    <xf numFmtId="0" fontId="6" fillId="0" borderId="7" xfId="0" applyFont="1" applyBorder="1" applyAlignment="1">
      <alignment horizontal="right" vertical="center"/>
    </xf>
    <xf numFmtId="0" fontId="6" fillId="0" borderId="7" xfId="0" applyFont="1" applyBorder="1" applyAlignment="1">
      <alignment horizontal="left" vertical="center"/>
    </xf>
    <xf numFmtId="0" fontId="5" fillId="0" borderId="14" xfId="0" applyFont="1" applyBorder="1" applyAlignment="1">
      <alignment horizontal="right" vertical="center"/>
    </xf>
    <xf numFmtId="0" fontId="5" fillId="0" borderId="0" xfId="0" applyFont="1" applyAlignment="1">
      <alignment horizontal="left" vertical="center"/>
    </xf>
    <xf numFmtId="0" fontId="5" fillId="0" borderId="1" xfId="0" applyFont="1" applyBorder="1" applyAlignment="1">
      <alignment horizontal="right" vertical="center"/>
    </xf>
    <xf numFmtId="0" fontId="5" fillId="0" borderId="1" xfId="0" applyFont="1" applyBorder="1" applyAlignment="1">
      <alignment horizontal="left" vertical="center"/>
    </xf>
    <xf numFmtId="0" fontId="5" fillId="2" borderId="1" xfId="0" applyFont="1" applyFill="1" applyBorder="1" applyAlignment="1">
      <alignment horizontal="left" vertical="center"/>
    </xf>
    <xf numFmtId="0" fontId="5" fillId="0" borderId="3" xfId="0" applyFont="1" applyBorder="1" applyAlignment="1">
      <alignment horizontal="right" vertical="center"/>
    </xf>
    <xf numFmtId="0" fontId="5" fillId="2" borderId="7" xfId="0" applyFont="1" applyFill="1" applyBorder="1" applyAlignment="1">
      <alignment horizontal="center" vertical="center" wrapText="1"/>
    </xf>
    <xf numFmtId="0" fontId="5" fillId="0" borderId="0" xfId="2" applyFont="1" applyBorder="1" applyAlignment="1">
      <alignment horizontal="left" vertical="center" wrapText="1" readingOrder="1"/>
    </xf>
    <xf numFmtId="0" fontId="28" fillId="0" borderId="0" xfId="0" applyFont="1" applyAlignment="1">
      <alignment vertical="center"/>
    </xf>
    <xf numFmtId="0" fontId="6" fillId="0" borderId="3" xfId="0" applyFont="1" applyBorder="1" applyAlignment="1">
      <alignment horizontal="right" vertical="center" wrapText="1"/>
    </xf>
    <xf numFmtId="0" fontId="6" fillId="0" borderId="0" xfId="0" applyFont="1" applyBorder="1" applyAlignment="1">
      <alignment horizontal="left" vertical="center"/>
    </xf>
    <xf numFmtId="0" fontId="6" fillId="0" borderId="0" xfId="0" applyFont="1" applyBorder="1" applyAlignment="1">
      <alignment vertical="center"/>
    </xf>
    <xf numFmtId="0" fontId="5" fillId="2" borderId="4" xfId="0" applyFont="1" applyFill="1" applyBorder="1" applyAlignment="1">
      <alignment horizontal="center" vertical="center" wrapText="1"/>
    </xf>
    <xf numFmtId="0" fontId="6" fillId="2" borderId="7" xfId="2" applyFont="1" applyFill="1" applyBorder="1" applyAlignment="1">
      <alignment horizontal="center" vertical="center" wrapText="1"/>
    </xf>
    <xf numFmtId="0" fontId="17" fillId="2" borderId="0" xfId="0" applyFont="1" applyFill="1"/>
    <xf numFmtId="0" fontId="23" fillId="2" borderId="0" xfId="0" applyFont="1" applyFill="1" applyBorder="1" applyAlignment="1">
      <alignment horizontal="right" vertical="center" wrapText="1" readingOrder="2"/>
    </xf>
    <xf numFmtId="0" fontId="6" fillId="2" borderId="0" xfId="0" applyFont="1" applyFill="1" applyBorder="1" applyAlignment="1">
      <alignment horizontal="left" vertical="center" wrapText="1"/>
    </xf>
    <xf numFmtId="0" fontId="6" fillId="0" borderId="0" xfId="0" applyFont="1" applyAlignment="1">
      <alignment vertical="center"/>
    </xf>
    <xf numFmtId="0" fontId="6" fillId="0" borderId="0" xfId="0" applyFont="1" applyAlignment="1">
      <alignment horizontal="left" vertical="center"/>
    </xf>
    <xf numFmtId="0" fontId="32" fillId="0" borderId="0" xfId="0" applyFont="1" applyBorder="1" applyAlignment="1">
      <alignment horizontal="center" vertical="center"/>
    </xf>
    <xf numFmtId="0" fontId="6" fillId="0" borderId="0" xfId="3" applyFont="1" applyBorder="1" applyAlignment="1"/>
    <xf numFmtId="0" fontId="6" fillId="0" borderId="0" xfId="0" applyFont="1" applyBorder="1" applyAlignment="1">
      <alignment vertical="top" wrapText="1" readingOrder="2"/>
    </xf>
    <xf numFmtId="0" fontId="6" fillId="0" borderId="0" xfId="0" applyFont="1" applyBorder="1" applyAlignment="1">
      <alignment vertical="center" wrapText="1" readingOrder="2"/>
    </xf>
    <xf numFmtId="0" fontId="34" fillId="0" borderId="4" xfId="0" applyFont="1" applyBorder="1" applyAlignment="1">
      <alignment horizontal="center" vertical="center"/>
    </xf>
    <xf numFmtId="0" fontId="34" fillId="0" borderId="4" xfId="0" applyFont="1" applyBorder="1" applyAlignment="1">
      <alignment horizontal="center" vertical="center" wrapText="1"/>
    </xf>
    <xf numFmtId="0" fontId="34" fillId="0" borderId="7" xfId="3" applyFont="1" applyBorder="1" applyAlignment="1">
      <alignment horizontal="center" vertical="center"/>
    </xf>
    <xf numFmtId="0" fontId="34" fillId="0" borderId="7" xfId="3" applyFont="1" applyBorder="1" applyAlignment="1">
      <alignment horizontal="center" vertical="center" wrapText="1"/>
    </xf>
    <xf numFmtId="0" fontId="34" fillId="0" borderId="0" xfId="3" applyFont="1" applyBorder="1" applyAlignment="1">
      <alignment horizontal="right" vertical="center"/>
    </xf>
    <xf numFmtId="0" fontId="34" fillId="0" borderId="1" xfId="0" applyFont="1" applyBorder="1" applyAlignment="1">
      <alignment horizontal="right" vertical="center"/>
    </xf>
    <xf numFmtId="0" fontId="34" fillId="0" borderId="6" xfId="0" applyFont="1" applyBorder="1" applyAlignment="1">
      <alignment horizontal="right" vertical="center"/>
    </xf>
    <xf numFmtId="0" fontId="34" fillId="2" borderId="0" xfId="0" applyFont="1" applyFill="1" applyBorder="1" applyAlignment="1">
      <alignment horizontal="right" vertical="center"/>
    </xf>
    <xf numFmtId="0" fontId="34" fillId="0" borderId="0" xfId="3" applyFont="1" applyBorder="1" applyAlignment="1">
      <alignment horizontal="center" vertical="center" wrapText="1"/>
    </xf>
    <xf numFmtId="0" fontId="5" fillId="0" borderId="0" xfId="0" applyFont="1" applyBorder="1" applyAlignment="1">
      <alignment horizontal="center" vertical="center"/>
    </xf>
    <xf numFmtId="3" fontId="5" fillId="2" borderId="14" xfId="0" applyNumberFormat="1" applyFont="1" applyFill="1" applyBorder="1" applyAlignment="1">
      <alignment horizontal="right" vertical="center" wrapText="1"/>
    </xf>
    <xf numFmtId="3" fontId="5" fillId="2" borderId="14" xfId="2" applyNumberFormat="1" applyFont="1" applyFill="1" applyBorder="1" applyAlignment="1">
      <alignment horizontal="left" vertical="center" wrapText="1"/>
    </xf>
    <xf numFmtId="3" fontId="5" fillId="2" borderId="1" xfId="0" applyNumberFormat="1" applyFont="1" applyFill="1" applyBorder="1" applyAlignment="1">
      <alignment horizontal="right" vertical="center" wrapText="1"/>
    </xf>
    <xf numFmtId="3" fontId="5" fillId="2" borderId="1" xfId="2" applyNumberFormat="1" applyFont="1" applyFill="1" applyBorder="1" applyAlignment="1">
      <alignment horizontal="left" vertical="center" wrapText="1"/>
    </xf>
    <xf numFmtId="3" fontId="5" fillId="2" borderId="3" xfId="0" applyNumberFormat="1" applyFont="1" applyFill="1" applyBorder="1" applyAlignment="1">
      <alignment horizontal="right" vertical="center" wrapText="1"/>
    </xf>
    <xf numFmtId="3" fontId="5" fillId="2" borderId="3" xfId="2" applyNumberFormat="1" applyFont="1" applyFill="1" applyBorder="1" applyAlignment="1">
      <alignment horizontal="left" vertical="center" wrapText="1"/>
    </xf>
    <xf numFmtId="3" fontId="5" fillId="2" borderId="7" xfId="0" applyNumberFormat="1" applyFont="1" applyFill="1" applyBorder="1" applyAlignment="1">
      <alignment horizontal="right" vertical="center" wrapText="1"/>
    </xf>
    <xf numFmtId="3" fontId="5" fillId="2" borderId="7" xfId="2" applyNumberFormat="1" applyFont="1" applyFill="1" applyBorder="1" applyAlignment="1">
      <alignment horizontal="left" vertical="center" wrapText="1"/>
    </xf>
    <xf numFmtId="9" fontId="5" fillId="2" borderId="16" xfId="0" applyNumberFormat="1" applyFont="1" applyFill="1" applyBorder="1" applyAlignment="1">
      <alignment horizontal="right" vertical="center"/>
    </xf>
    <xf numFmtId="0" fontId="5" fillId="2" borderId="16" xfId="0" applyFont="1" applyFill="1" applyBorder="1" applyAlignment="1">
      <alignment horizontal="right" vertical="center"/>
    </xf>
    <xf numFmtId="0" fontId="5" fillId="2" borderId="16" xfId="2" applyFont="1" applyFill="1" applyBorder="1" applyAlignment="1">
      <alignment horizontal="left" vertical="center" wrapText="1"/>
    </xf>
    <xf numFmtId="0" fontId="5" fillId="2" borderId="0" xfId="0" applyFont="1" applyFill="1" applyBorder="1" applyAlignment="1">
      <alignment horizontal="center" vertical="center" wrapText="1"/>
    </xf>
    <xf numFmtId="0" fontId="17" fillId="0" borderId="0" xfId="0" applyNumberFormat="1" applyFont="1"/>
    <xf numFmtId="0" fontId="5" fillId="0" borderId="13" xfId="0" applyFont="1" applyBorder="1" applyAlignment="1">
      <alignment vertical="center" wrapText="1"/>
    </xf>
    <xf numFmtId="0" fontId="5" fillId="0" borderId="0" xfId="0" applyFont="1" applyBorder="1" applyAlignment="1">
      <alignment horizontal="center" vertical="center" wrapText="1"/>
    </xf>
    <xf numFmtId="0" fontId="6" fillId="0" borderId="0" xfId="0" applyFont="1" applyBorder="1" applyAlignment="1">
      <alignment horizontal="center" vertical="center" wrapText="1"/>
    </xf>
    <xf numFmtId="0" fontId="6" fillId="0" borderId="4" xfId="0" applyFont="1" applyBorder="1" applyAlignment="1">
      <alignment horizontal="center" vertical="center" wrapText="1"/>
    </xf>
    <xf numFmtId="0" fontId="6" fillId="0" borderId="7" xfId="2" applyFont="1" applyBorder="1" applyAlignment="1">
      <alignment horizontal="center" vertical="center" wrapText="1"/>
    </xf>
    <xf numFmtId="0" fontId="6" fillId="0" borderId="7" xfId="0" applyFont="1" applyBorder="1" applyAlignment="1">
      <alignment horizontal="center" vertical="center" wrapText="1"/>
    </xf>
    <xf numFmtId="0" fontId="6" fillId="0" borderId="0" xfId="0" applyFont="1" applyBorder="1" applyAlignment="1">
      <alignment horizontal="right" vertical="center" wrapText="1"/>
    </xf>
    <xf numFmtId="0" fontId="6" fillId="0" borderId="14" xfId="2" applyFont="1" applyBorder="1" applyAlignment="1">
      <alignment horizontal="left" vertical="center" wrapText="1"/>
    </xf>
    <xf numFmtId="0" fontId="6" fillId="0" borderId="1" xfId="0" applyFont="1" applyBorder="1" applyAlignment="1">
      <alignment horizontal="right" vertical="center" wrapText="1"/>
    </xf>
    <xf numFmtId="0" fontId="6" fillId="0" borderId="1" xfId="2" applyFont="1" applyBorder="1" applyAlignment="1">
      <alignment horizontal="left" vertical="center" wrapText="1"/>
    </xf>
    <xf numFmtId="0" fontId="32" fillId="0" borderId="1" xfId="0" applyFont="1" applyBorder="1" applyAlignment="1">
      <alignment horizontal="right" vertical="center" wrapText="1"/>
    </xf>
    <xf numFmtId="0" fontId="32" fillId="0" borderId="1" xfId="2" applyFont="1" applyBorder="1" applyAlignment="1">
      <alignment horizontal="left" vertical="center" wrapText="1"/>
    </xf>
    <xf numFmtId="0" fontId="1" fillId="0" borderId="17" xfId="0" applyFont="1" applyBorder="1"/>
    <xf numFmtId="0" fontId="6" fillId="0" borderId="3" xfId="2" applyFont="1" applyBorder="1" applyAlignment="1">
      <alignment horizontal="left" vertical="center" wrapText="1"/>
    </xf>
    <xf numFmtId="0" fontId="6" fillId="0" borderId="7" xfId="0" applyFont="1" applyBorder="1" applyAlignment="1">
      <alignment horizontal="right" vertical="center" wrapText="1"/>
    </xf>
    <xf numFmtId="0" fontId="6" fillId="0" borderId="7" xfId="2" applyFont="1" applyBorder="1" applyAlignment="1">
      <alignment horizontal="left" vertical="center" wrapText="1"/>
    </xf>
    <xf numFmtId="0" fontId="5" fillId="0" borderId="13" xfId="0" applyFont="1" applyBorder="1" applyAlignment="1">
      <alignment horizontal="center" vertical="center" wrapText="1"/>
    </xf>
    <xf numFmtId="0" fontId="6" fillId="0" borderId="0" xfId="0" applyFont="1" applyAlignment="1">
      <alignment horizontal="center" vertical="center" wrapText="1"/>
    </xf>
    <xf numFmtId="0" fontId="6" fillId="0" borderId="2" xfId="0" applyFont="1" applyBorder="1" applyAlignment="1">
      <alignment horizontal="right" vertical="center"/>
    </xf>
    <xf numFmtId="0" fontId="6" fillId="0" borderId="2" xfId="2" applyFont="1" applyBorder="1" applyAlignment="1">
      <alignment horizontal="left" vertical="center"/>
    </xf>
    <xf numFmtId="0" fontId="6" fillId="0" borderId="3" xfId="0" applyFont="1" applyBorder="1" applyAlignment="1">
      <alignment horizontal="right" vertical="center"/>
    </xf>
    <xf numFmtId="0" fontId="6" fillId="0" borderId="3" xfId="2" applyFont="1" applyBorder="1" applyAlignment="1">
      <alignment horizontal="left" vertical="center"/>
    </xf>
    <xf numFmtId="0" fontId="6" fillId="0" borderId="7" xfId="2" applyFont="1" applyBorder="1" applyAlignment="1">
      <alignment horizontal="left" vertical="center"/>
    </xf>
    <xf numFmtId="0" fontId="6" fillId="0" borderId="0" xfId="0" applyFont="1" applyBorder="1" applyAlignment="1">
      <alignment horizontal="right" vertical="center"/>
    </xf>
    <xf numFmtId="0" fontId="6" fillId="0" borderId="0" xfId="0" applyFont="1" applyAlignment="1">
      <alignment horizontal="center" vertical="center"/>
    </xf>
    <xf numFmtId="0" fontId="6" fillId="0" borderId="0" xfId="2" applyFont="1" applyBorder="1" applyAlignment="1">
      <alignment vertical="center" readingOrder="1"/>
    </xf>
    <xf numFmtId="0" fontId="6" fillId="0" borderId="13" xfId="0" applyFont="1" applyBorder="1" applyAlignment="1">
      <alignment vertical="center"/>
    </xf>
    <xf numFmtId="0" fontId="6" fillId="0" borderId="0" xfId="2" applyFont="1" applyBorder="1" applyAlignment="1">
      <alignment horizontal="center" vertical="center" wrapText="1"/>
    </xf>
    <xf numFmtId="0" fontId="32" fillId="0" borderId="0" xfId="0" applyFont="1" applyAlignment="1">
      <alignment horizontal="center" vertical="center"/>
    </xf>
    <xf numFmtId="166" fontId="6" fillId="0" borderId="0" xfId="0" applyNumberFormat="1" applyFont="1" applyAlignment="1">
      <alignment horizontal="center" vertical="center"/>
    </xf>
    <xf numFmtId="0" fontId="5" fillId="0" borderId="2" xfId="0" applyFont="1" applyBorder="1" applyAlignment="1">
      <alignment horizontal="right" vertical="center" wrapText="1"/>
    </xf>
    <xf numFmtId="0" fontId="5" fillId="0" borderId="14" xfId="2" applyFont="1" applyBorder="1" applyAlignment="1">
      <alignment horizontal="left" vertical="center" wrapText="1"/>
    </xf>
    <xf numFmtId="0" fontId="5" fillId="0" borderId="1" xfId="0" applyFont="1" applyBorder="1" applyAlignment="1">
      <alignment horizontal="right" vertical="center" wrapText="1"/>
    </xf>
    <xf numFmtId="0" fontId="5" fillId="0" borderId="1" xfId="2" applyFont="1" applyBorder="1" applyAlignment="1">
      <alignment horizontal="left" vertical="center" wrapText="1"/>
    </xf>
    <xf numFmtId="0" fontId="5" fillId="0" borderId="3" xfId="0" applyFont="1" applyBorder="1" applyAlignment="1">
      <alignment horizontal="right" vertical="center" wrapText="1"/>
    </xf>
    <xf numFmtId="0" fontId="5" fillId="0" borderId="3" xfId="2" applyFont="1" applyBorder="1" applyAlignment="1">
      <alignment horizontal="left" vertical="center" wrapText="1"/>
    </xf>
    <xf numFmtId="0" fontId="5" fillId="0" borderId="7" xfId="0" applyFont="1" applyBorder="1" applyAlignment="1">
      <alignment horizontal="right" vertical="center" wrapText="1"/>
    </xf>
    <xf numFmtId="0" fontId="5" fillId="0" borderId="7" xfId="0" applyFont="1" applyBorder="1" applyAlignment="1">
      <alignment vertical="center"/>
    </xf>
    <xf numFmtId="0" fontId="6" fillId="0" borderId="13" xfId="0" applyFont="1" applyBorder="1" applyAlignment="1">
      <alignment horizontal="center" vertical="center"/>
    </xf>
    <xf numFmtId="0" fontId="6" fillId="0" borderId="13" xfId="2" applyFont="1" applyBorder="1" applyAlignment="1">
      <alignment vertical="center"/>
    </xf>
    <xf numFmtId="0" fontId="5" fillId="0" borderId="0" xfId="0" applyFont="1" applyFill="1" applyBorder="1" applyAlignment="1">
      <alignment horizontal="center" vertical="center" wrapText="1"/>
    </xf>
    <xf numFmtId="0" fontId="17" fillId="0" borderId="0" xfId="0" applyFont="1" applyAlignment="1">
      <alignment vertical="center"/>
    </xf>
    <xf numFmtId="0" fontId="5" fillId="0" borderId="15" xfId="0" applyFont="1" applyFill="1" applyBorder="1" applyAlignment="1">
      <alignment horizontal="center" vertical="center" wrapText="1"/>
    </xf>
    <xf numFmtId="0" fontId="28" fillId="0" borderId="13" xfId="0" applyFont="1" applyBorder="1" applyAlignment="1">
      <alignment vertical="center"/>
    </xf>
    <xf numFmtId="0" fontId="5" fillId="0" borderId="13"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7" xfId="2" applyFont="1" applyFill="1" applyBorder="1" applyAlignment="1">
      <alignment horizontal="center" vertical="center" wrapText="1"/>
    </xf>
    <xf numFmtId="0" fontId="5" fillId="0" borderId="1" xfId="0" applyFont="1" applyBorder="1" applyAlignment="1">
      <alignment horizontal="right" vertical="center" wrapText="1" readingOrder="1"/>
    </xf>
    <xf numFmtId="0" fontId="5" fillId="0" borderId="1" xfId="2" applyFont="1" applyBorder="1" applyAlignment="1">
      <alignment horizontal="left" vertical="center" wrapText="1" readingOrder="1"/>
    </xf>
    <xf numFmtId="0" fontId="5" fillId="0" borderId="1" xfId="2" applyFont="1" applyBorder="1" applyAlignment="1">
      <alignment vertical="center" readingOrder="1"/>
    </xf>
    <xf numFmtId="0" fontId="5" fillId="0" borderId="7" xfId="2" applyFont="1" applyBorder="1" applyAlignment="1">
      <alignment horizontal="left" vertical="center" wrapText="1" readingOrder="1"/>
    </xf>
    <xf numFmtId="0" fontId="5" fillId="0" borderId="0" xfId="2" applyFont="1" applyBorder="1" applyAlignment="1">
      <alignment horizontal="center" vertical="center" wrapText="1"/>
    </xf>
    <xf numFmtId="0" fontId="5" fillId="0" borderId="0" xfId="2" applyFont="1" applyBorder="1" applyAlignment="1">
      <alignment horizontal="center" vertical="center" wrapText="1" readingOrder="1"/>
    </xf>
    <xf numFmtId="0" fontId="5" fillId="0" borderId="18" xfId="0" applyFont="1" applyBorder="1" applyAlignment="1">
      <alignment horizontal="right" vertical="center" wrapText="1"/>
    </xf>
    <xf numFmtId="0" fontId="5" fillId="0" borderId="18" xfId="2" applyFont="1" applyBorder="1" applyAlignment="1">
      <alignment horizontal="left" vertical="center" wrapText="1"/>
    </xf>
    <xf numFmtId="0" fontId="5" fillId="0" borderId="7" xfId="2" applyFont="1" applyBorder="1" applyAlignment="1">
      <alignment horizontal="left" vertical="center" wrapText="1"/>
    </xf>
    <xf numFmtId="0" fontId="5" fillId="0" borderId="22" xfId="0" applyFont="1" applyBorder="1" applyAlignment="1">
      <alignment horizontal="right" vertical="center" wrapText="1"/>
    </xf>
    <xf numFmtId="0" fontId="5" fillId="0" borderId="22" xfId="2" applyFont="1" applyBorder="1" applyAlignment="1">
      <alignment horizontal="left" vertical="center" wrapText="1"/>
    </xf>
    <xf numFmtId="0" fontId="6" fillId="0" borderId="0" xfId="0" applyFont="1" applyBorder="1" applyAlignment="1">
      <alignment horizontal="center" wrapText="1"/>
    </xf>
    <xf numFmtId="0" fontId="6" fillId="0" borderId="14" xfId="0" applyFont="1" applyBorder="1" applyAlignment="1">
      <alignment horizontal="right" vertical="center"/>
    </xf>
    <xf numFmtId="0" fontId="6" fillId="0" borderId="1" xfId="0" applyFont="1" applyBorder="1" applyAlignment="1">
      <alignment horizontal="right" vertical="center"/>
    </xf>
    <xf numFmtId="0" fontId="6" fillId="0" borderId="1" xfId="0" applyFont="1" applyBorder="1" applyAlignment="1">
      <alignment horizontal="left" vertical="center"/>
    </xf>
    <xf numFmtId="0" fontId="6" fillId="0" borderId="3" xfId="0" applyFont="1" applyBorder="1" applyAlignment="1">
      <alignment horizontal="left" vertical="center"/>
    </xf>
    <xf numFmtId="0" fontId="6" fillId="0" borderId="0" xfId="0" applyFont="1" applyBorder="1" applyAlignment="1"/>
    <xf numFmtId="3" fontId="6" fillId="0" borderId="14" xfId="0" applyNumberFormat="1" applyFont="1" applyBorder="1" applyAlignment="1">
      <alignment horizontal="right" vertical="center"/>
    </xf>
    <xf numFmtId="3" fontId="6" fillId="0" borderId="0" xfId="0" applyNumberFormat="1" applyFont="1" applyBorder="1" applyAlignment="1">
      <alignment horizontal="left" vertical="center"/>
    </xf>
    <xf numFmtId="3" fontId="6" fillId="0" borderId="1" xfId="0" applyNumberFormat="1" applyFont="1" applyBorder="1" applyAlignment="1">
      <alignment horizontal="right" vertical="center"/>
    </xf>
    <xf numFmtId="3" fontId="6" fillId="0" borderId="6" xfId="0" applyNumberFormat="1" applyFont="1" applyBorder="1" applyAlignment="1">
      <alignment horizontal="left" vertical="center"/>
    </xf>
    <xf numFmtId="0" fontId="1" fillId="3" borderId="0" xfId="0" applyFont="1" applyFill="1"/>
    <xf numFmtId="3" fontId="6" fillId="0" borderId="7" xfId="0" applyNumberFormat="1" applyFont="1" applyBorder="1" applyAlignment="1">
      <alignment horizontal="right" vertical="center"/>
    </xf>
    <xf numFmtId="3" fontId="6" fillId="0" borderId="7" xfId="0" applyNumberFormat="1" applyFont="1" applyBorder="1" applyAlignment="1">
      <alignment horizontal="left" vertical="center"/>
    </xf>
    <xf numFmtId="0" fontId="32" fillId="0" borderId="0" xfId="0" applyFont="1"/>
    <xf numFmtId="0" fontId="5" fillId="0" borderId="13" xfId="4" applyFont="1" applyBorder="1" applyAlignment="1">
      <alignment vertical="center"/>
    </xf>
    <xf numFmtId="0" fontId="6" fillId="0" borderId="13" xfId="4" applyFont="1" applyBorder="1" applyAlignment="1">
      <alignment vertical="center"/>
    </xf>
    <xf numFmtId="0" fontId="6" fillId="0" borderId="0" xfId="4" applyFont="1" applyBorder="1" applyAlignment="1">
      <alignment horizontal="center" vertical="center"/>
    </xf>
    <xf numFmtId="0" fontId="1" fillId="0" borderId="0" xfId="4" applyFont="1"/>
    <xf numFmtId="0" fontId="17" fillId="0" borderId="0" xfId="4" applyFont="1"/>
    <xf numFmtId="0" fontId="19" fillId="0" borderId="0" xfId="4" applyFont="1"/>
    <xf numFmtId="0" fontId="28" fillId="0" borderId="8" xfId="4" applyFont="1" applyBorder="1" applyAlignment="1">
      <alignment horizontal="center" vertical="center"/>
    </xf>
    <xf numFmtId="0" fontId="28" fillId="0" borderId="7" xfId="4" applyFont="1" applyBorder="1" applyAlignment="1">
      <alignment horizontal="center" vertical="center" wrapText="1"/>
    </xf>
    <xf numFmtId="0" fontId="28" fillId="0" borderId="16" xfId="0" applyFont="1" applyBorder="1" applyAlignment="1">
      <alignment horizontal="left" vertical="center"/>
    </xf>
    <xf numFmtId="0" fontId="28" fillId="0" borderId="16" xfId="0" applyFont="1" applyBorder="1" applyAlignment="1">
      <alignment vertical="center"/>
    </xf>
    <xf numFmtId="0" fontId="28" fillId="0" borderId="19" xfId="0" applyFont="1" applyBorder="1" applyAlignment="1">
      <alignment vertical="center"/>
    </xf>
    <xf numFmtId="0" fontId="28" fillId="0" borderId="9" xfId="4" applyFont="1" applyBorder="1" applyAlignment="1">
      <alignment horizontal="left" vertical="center"/>
    </xf>
    <xf numFmtId="0" fontId="28" fillId="0" borderId="13" xfId="0" applyFont="1" applyBorder="1" applyAlignment="1">
      <alignment horizontal="center" vertical="center" wrapText="1"/>
    </xf>
    <xf numFmtId="0" fontId="29" fillId="0" borderId="4" xfId="0" applyFont="1" applyBorder="1" applyAlignment="1">
      <alignment horizontal="center" vertical="center" wrapText="1" readingOrder="2"/>
    </xf>
    <xf numFmtId="0" fontId="29" fillId="0" borderId="4" xfId="0" applyFont="1" applyBorder="1" applyAlignment="1">
      <alignment horizontal="center" vertical="center"/>
    </xf>
    <xf numFmtId="0" fontId="29" fillId="0" borderId="4" xfId="0" applyFont="1" applyBorder="1" applyAlignment="1">
      <alignment horizontal="center" vertical="center" wrapText="1"/>
    </xf>
    <xf numFmtId="0" fontId="28" fillId="0" borderId="7" xfId="0" applyFont="1" applyBorder="1" applyAlignment="1">
      <alignment horizontal="center" vertical="center" wrapText="1"/>
    </xf>
    <xf numFmtId="0" fontId="29" fillId="0" borderId="7" xfId="2" applyFont="1" applyBorder="1" applyAlignment="1">
      <alignment horizontal="center" vertical="center" wrapText="1"/>
    </xf>
    <xf numFmtId="0" fontId="28" fillId="0" borderId="7" xfId="2" applyFont="1" applyBorder="1" applyAlignment="1">
      <alignment horizontal="center" vertical="center" wrapText="1"/>
    </xf>
    <xf numFmtId="0" fontId="1" fillId="0" borderId="0" xfId="0" applyFont="1" applyAlignment="1">
      <alignment horizontal="center"/>
    </xf>
    <xf numFmtId="0" fontId="6" fillId="2" borderId="13" xfId="0" applyFont="1" applyFill="1" applyBorder="1" applyAlignment="1">
      <alignment horizontal="center" vertical="center" wrapText="1"/>
    </xf>
    <xf numFmtId="0" fontId="28" fillId="0" borderId="0" xfId="0" applyFont="1" applyAlignment="1">
      <alignment horizontal="left" vertical="center"/>
    </xf>
    <xf numFmtId="0" fontId="34" fillId="2" borderId="7" xfId="0" applyFont="1" applyFill="1" applyBorder="1" applyAlignment="1">
      <alignment horizontal="right" vertical="center"/>
    </xf>
    <xf numFmtId="0" fontId="34" fillId="0" borderId="14" xfId="0" applyFont="1" applyBorder="1" applyAlignment="1">
      <alignment horizontal="right" vertical="center"/>
    </xf>
    <xf numFmtId="0" fontId="34" fillId="0" borderId="14" xfId="2" applyFont="1" applyBorder="1" applyAlignment="1">
      <alignment vertical="center"/>
    </xf>
    <xf numFmtId="0" fontId="34" fillId="0" borderId="1" xfId="2" applyFont="1" applyBorder="1" applyAlignment="1">
      <alignment vertical="center"/>
    </xf>
    <xf numFmtId="0" fontId="5" fillId="0" borderId="6" xfId="0" applyFont="1" applyBorder="1" applyAlignment="1">
      <alignment horizontal="right" vertical="center"/>
    </xf>
    <xf numFmtId="0" fontId="34" fillId="0" borderId="3" xfId="0" applyFont="1" applyBorder="1" applyAlignment="1">
      <alignment horizontal="right" vertical="center"/>
    </xf>
    <xf numFmtId="0" fontId="34" fillId="0" borderId="3" xfId="2" applyFont="1" applyBorder="1" applyAlignment="1">
      <alignment vertical="center"/>
    </xf>
    <xf numFmtId="0" fontId="34" fillId="0" borderId="7" xfId="0" applyFont="1" applyBorder="1" applyAlignment="1">
      <alignment horizontal="right" vertical="center" wrapText="1"/>
    </xf>
    <xf numFmtId="0" fontId="34" fillId="0" borderId="7" xfId="2" applyFont="1" applyBorder="1" applyAlignment="1">
      <alignment vertical="center" wrapText="1"/>
    </xf>
    <xf numFmtId="0" fontId="34" fillId="0" borderId="1" xfId="0" applyFont="1" applyBorder="1" applyAlignment="1">
      <alignment horizontal="left" vertical="center" wrapText="1" readingOrder="1"/>
    </xf>
    <xf numFmtId="0" fontId="5" fillId="0" borderId="1" xfId="0" applyFont="1" applyBorder="1" applyAlignment="1">
      <alignment horizontal="left" vertical="center" wrapText="1" readingOrder="1"/>
    </xf>
    <xf numFmtId="0" fontId="34" fillId="0" borderId="7" xfId="0" applyFont="1" applyBorder="1" applyAlignment="1">
      <alignment horizontal="left" vertical="center" wrapText="1" readingOrder="1"/>
    </xf>
    <xf numFmtId="0" fontId="6" fillId="0" borderId="14" xfId="0" applyFont="1" applyBorder="1" applyAlignment="1">
      <alignment horizontal="right" vertical="center" wrapText="1"/>
    </xf>
    <xf numFmtId="167" fontId="6" fillId="0" borderId="14" xfId="1" applyNumberFormat="1" applyFont="1" applyBorder="1" applyAlignment="1">
      <alignment horizontal="center" vertical="center"/>
    </xf>
    <xf numFmtId="167" fontId="6" fillId="0" borderId="1" xfId="1" applyNumberFormat="1" applyFont="1" applyBorder="1" applyAlignment="1">
      <alignment horizontal="center" vertical="center"/>
    </xf>
    <xf numFmtId="0" fontId="6" fillId="0" borderId="1" xfId="0" applyFont="1" applyBorder="1" applyAlignment="1">
      <alignment vertical="center" wrapText="1"/>
    </xf>
    <xf numFmtId="0" fontId="28" fillId="0" borderId="13" xfId="0" applyFont="1" applyBorder="1" applyAlignment="1">
      <alignment horizontal="right" vertical="center"/>
    </xf>
    <xf numFmtId="167" fontId="28" fillId="0" borderId="4" xfId="1" applyNumberFormat="1" applyFont="1" applyBorder="1" applyAlignment="1">
      <alignment horizontal="center" vertical="center"/>
    </xf>
    <xf numFmtId="167" fontId="28" fillId="0" borderId="7" xfId="1" applyNumberFormat="1" applyFont="1" applyBorder="1" applyAlignment="1">
      <alignment horizontal="center" vertical="center"/>
    </xf>
    <xf numFmtId="0" fontId="24" fillId="2" borderId="0" xfId="2" applyFont="1" applyFill="1" applyBorder="1" applyAlignment="1">
      <alignment vertical="center" wrapText="1"/>
    </xf>
    <xf numFmtId="0" fontId="34" fillId="2" borderId="0" xfId="2" applyFont="1" applyFill="1" applyBorder="1" applyAlignment="1">
      <alignment vertical="center" wrapText="1"/>
    </xf>
    <xf numFmtId="0" fontId="24" fillId="2" borderId="7" xfId="0" applyFont="1" applyFill="1" applyBorder="1" applyAlignment="1">
      <alignment horizontal="center" vertical="center"/>
    </xf>
    <xf numFmtId="0" fontId="17" fillId="0" borderId="0" xfId="0" applyFont="1" applyAlignment="1">
      <alignment horizontal="center" vertical="center"/>
    </xf>
    <xf numFmtId="0" fontId="37" fillId="0" borderId="14" xfId="0" applyFont="1" applyBorder="1" applyAlignment="1">
      <alignment horizontal="right" vertical="center"/>
    </xf>
    <xf numFmtId="0" fontId="37" fillId="0" borderId="1" xfId="0" applyFont="1" applyBorder="1" applyAlignment="1">
      <alignment horizontal="right" vertical="center"/>
    </xf>
    <xf numFmtId="0" fontId="37" fillId="0" borderId="6" xfId="0" applyFont="1" applyBorder="1" applyAlignment="1">
      <alignment horizontal="right" vertical="center"/>
    </xf>
    <xf numFmtId="0" fontId="37" fillId="0" borderId="3" xfId="0" applyFont="1" applyBorder="1" applyAlignment="1">
      <alignment horizontal="right" vertical="center" wrapText="1"/>
    </xf>
    <xf numFmtId="0" fontId="6" fillId="0" borderId="0" xfId="0" applyFont="1" applyAlignment="1">
      <alignment horizontal="right" vertical="center"/>
    </xf>
    <xf numFmtId="0" fontId="5" fillId="0" borderId="0" xfId="0" applyFont="1" applyAlignment="1">
      <alignment horizontal="center" vertical="center"/>
    </xf>
    <xf numFmtId="0" fontId="5" fillId="0" borderId="0" xfId="0" applyFont="1" applyAlignment="1">
      <alignment horizontal="center"/>
    </xf>
    <xf numFmtId="0" fontId="6" fillId="0" borderId="13" xfId="0" applyFont="1" applyBorder="1" applyAlignment="1">
      <alignment horizontal="center" vertical="center" wrapText="1"/>
    </xf>
    <xf numFmtId="0" fontId="6" fillId="0" borderId="0" xfId="0" applyFont="1" applyBorder="1" applyAlignment="1">
      <alignment horizontal="center" vertical="center" wrapText="1"/>
    </xf>
    <xf numFmtId="0" fontId="18" fillId="0" borderId="0" xfId="0" applyFont="1" applyAlignment="1">
      <alignment horizontal="center"/>
    </xf>
    <xf numFmtId="0" fontId="5" fillId="0" borderId="0" xfId="0" applyFont="1" applyAlignment="1">
      <alignment horizontal="center" vertical="center" wrapText="1"/>
    </xf>
    <xf numFmtId="0" fontId="6" fillId="0" borderId="0" xfId="2" applyFont="1" applyBorder="1" applyAlignment="1">
      <alignment vertical="center"/>
    </xf>
    <xf numFmtId="0" fontId="6" fillId="0" borderId="8" xfId="0" applyFont="1" applyBorder="1" applyAlignment="1">
      <alignment horizontal="center" vertical="center"/>
    </xf>
    <xf numFmtId="0" fontId="6" fillId="0" borderId="7" xfId="0" applyFont="1" applyBorder="1" applyAlignment="1">
      <alignment horizontal="center" vertical="center"/>
    </xf>
    <xf numFmtId="0" fontId="6" fillId="0" borderId="1" xfId="0" applyFont="1" applyBorder="1" applyAlignment="1">
      <alignment vertical="center"/>
    </xf>
    <xf numFmtId="0" fontId="6" fillId="2" borderId="0" xfId="0" applyFont="1" applyFill="1" applyAlignment="1">
      <alignment vertical="center"/>
    </xf>
    <xf numFmtId="0" fontId="5" fillId="0" borderId="0" xfId="0" applyFont="1"/>
    <xf numFmtId="0" fontId="6" fillId="0" borderId="18" xfId="0" applyFont="1" applyFill="1" applyBorder="1" applyAlignment="1">
      <alignment horizontal="center" vertical="center"/>
    </xf>
    <xf numFmtId="0" fontId="6" fillId="0" borderId="19" xfId="0" applyFont="1" applyFill="1" applyBorder="1" applyAlignment="1">
      <alignment horizontal="center" vertical="center" wrapText="1"/>
    </xf>
    <xf numFmtId="0" fontId="6" fillId="0" borderId="0" xfId="0" applyFont="1" applyFill="1" applyBorder="1" applyAlignment="1">
      <alignment horizontal="center" vertical="center"/>
    </xf>
    <xf numFmtId="0" fontId="5" fillId="0" borderId="13" xfId="0" applyFont="1" applyBorder="1" applyAlignment="1">
      <alignment horizontal="center" vertical="center"/>
    </xf>
    <xf numFmtId="0" fontId="9" fillId="0" borderId="0" xfId="0" applyFont="1" applyBorder="1" applyAlignment="1">
      <alignment horizontal="right" vertical="center" readingOrder="2"/>
    </xf>
    <xf numFmtId="0" fontId="5" fillId="2" borderId="0" xfId="0" applyFont="1" applyFill="1" applyBorder="1" applyAlignment="1">
      <alignment horizontal="center" vertical="center" wrapText="1"/>
    </xf>
    <xf numFmtId="165" fontId="9" fillId="2" borderId="8" xfId="0" applyNumberFormat="1" applyFont="1" applyFill="1" applyBorder="1" applyAlignment="1">
      <alignment horizontal="right" vertical="center" wrapText="1"/>
    </xf>
    <xf numFmtId="0" fontId="9" fillId="2" borderId="7" xfId="2" applyFont="1" applyFill="1" applyBorder="1" applyAlignment="1">
      <alignment horizontal="right" vertical="center" wrapText="1"/>
    </xf>
    <xf numFmtId="0" fontId="6" fillId="0" borderId="7" xfId="0" applyFont="1" applyBorder="1" applyAlignment="1">
      <alignment vertical="center"/>
    </xf>
    <xf numFmtId="0" fontId="9" fillId="0" borderId="1" xfId="0" applyFont="1" applyBorder="1" applyAlignment="1">
      <alignment vertical="center" wrapText="1"/>
    </xf>
    <xf numFmtId="0" fontId="5" fillId="2" borderId="14" xfId="0" applyFont="1" applyFill="1" applyBorder="1" applyAlignment="1">
      <alignment horizontal="right" vertical="center"/>
    </xf>
    <xf numFmtId="0" fontId="5" fillId="2" borderId="14" xfId="2" applyFont="1" applyFill="1" applyBorder="1" applyAlignment="1">
      <alignment horizontal="left" vertical="center" wrapText="1"/>
    </xf>
    <xf numFmtId="0" fontId="5" fillId="2" borderId="1" xfId="0" applyFont="1" applyFill="1" applyBorder="1" applyAlignment="1">
      <alignment horizontal="right" vertical="center"/>
    </xf>
    <xf numFmtId="0" fontId="5" fillId="2" borderId="1" xfId="2" applyFont="1" applyFill="1" applyBorder="1" applyAlignment="1">
      <alignment horizontal="left" vertical="center" wrapText="1"/>
    </xf>
    <xf numFmtId="0" fontId="5" fillId="2" borderId="3" xfId="0" applyFont="1" applyFill="1" applyBorder="1" applyAlignment="1">
      <alignment horizontal="right" vertical="center"/>
    </xf>
    <xf numFmtId="0" fontId="5" fillId="2" borderId="3" xfId="2" applyFont="1" applyFill="1" applyBorder="1" applyAlignment="1">
      <alignment horizontal="left" vertical="center" wrapText="1"/>
    </xf>
    <xf numFmtId="0" fontId="5" fillId="2" borderId="7" xfId="0" applyFont="1" applyFill="1" applyBorder="1" applyAlignment="1">
      <alignment horizontal="right" vertical="center"/>
    </xf>
    <xf numFmtId="0" fontId="5" fillId="2" borderId="7" xfId="2" applyFont="1" applyFill="1" applyBorder="1" applyAlignment="1">
      <alignment horizontal="left" vertical="center" wrapText="1"/>
    </xf>
    <xf numFmtId="0" fontId="6" fillId="0" borderId="0" xfId="0" applyFont="1" applyBorder="1" applyAlignment="1">
      <alignment vertical="center"/>
    </xf>
    <xf numFmtId="0" fontId="34" fillId="0" borderId="0" xfId="0" applyFont="1" applyBorder="1" applyAlignment="1">
      <alignment horizontal="right" vertical="center"/>
    </xf>
    <xf numFmtId="0" fontId="5" fillId="0" borderId="13" xfId="0" applyFont="1" applyBorder="1" applyAlignment="1">
      <alignment horizontal="center" vertical="center"/>
    </xf>
    <xf numFmtId="0" fontId="5" fillId="2" borderId="0" xfId="0" applyFont="1" applyFill="1" applyBorder="1" applyAlignment="1">
      <alignment horizontal="center" vertical="center" wrapText="1"/>
    </xf>
    <xf numFmtId="3" fontId="9" fillId="0" borderId="1" xfId="0" applyNumberFormat="1" applyFont="1" applyBorder="1" applyAlignment="1">
      <alignment horizontal="center" vertical="center"/>
    </xf>
    <xf numFmtId="3" fontId="5" fillId="2" borderId="14" xfId="0" applyNumberFormat="1" applyFont="1" applyFill="1" applyBorder="1" applyAlignment="1">
      <alignment horizontal="center" vertical="center"/>
    </xf>
    <xf numFmtId="3" fontId="5" fillId="2" borderId="3" xfId="0" applyNumberFormat="1" applyFont="1" applyFill="1" applyBorder="1" applyAlignment="1">
      <alignment horizontal="center" vertical="center"/>
    </xf>
    <xf numFmtId="0" fontId="6" fillId="0" borderId="0" xfId="0" applyFont="1" applyBorder="1" applyAlignment="1">
      <alignment horizontal="center" vertical="center"/>
    </xf>
    <xf numFmtId="0" fontId="6" fillId="0" borderId="7" xfId="0" applyFont="1" applyBorder="1" applyAlignment="1">
      <alignment horizontal="center" vertical="center" wrapText="1"/>
    </xf>
    <xf numFmtId="0" fontId="9" fillId="0" borderId="7" xfId="0" applyFont="1" applyBorder="1" applyAlignment="1">
      <alignment horizontal="center" vertical="center"/>
    </xf>
    <xf numFmtId="0" fontId="5" fillId="0" borderId="7" xfId="0" applyFont="1" applyBorder="1" applyAlignment="1">
      <alignment horizontal="center" vertical="center"/>
    </xf>
    <xf numFmtId="0" fontId="34" fillId="2" borderId="0" xfId="0" applyFont="1" applyFill="1" applyBorder="1" applyAlignment="1">
      <alignment horizontal="center" vertical="center"/>
    </xf>
    <xf numFmtId="0" fontId="9" fillId="0" borderId="1" xfId="0" applyFont="1" applyBorder="1" applyAlignment="1">
      <alignment horizontal="right" vertical="center" wrapText="1"/>
    </xf>
    <xf numFmtId="0" fontId="5" fillId="2" borderId="7" xfId="0" applyFont="1" applyFill="1" applyBorder="1" applyAlignment="1">
      <alignment horizontal="center" vertical="center"/>
    </xf>
    <xf numFmtId="3" fontId="6" fillId="2" borderId="14" xfId="0" applyNumberFormat="1" applyFont="1" applyFill="1" applyBorder="1" applyAlignment="1">
      <alignment horizontal="center" vertical="center"/>
    </xf>
    <xf numFmtId="3" fontId="6" fillId="2" borderId="3" xfId="0" applyNumberFormat="1" applyFont="1" applyFill="1" applyBorder="1" applyAlignment="1">
      <alignment horizontal="center" vertical="center"/>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5" fillId="0" borderId="14" xfId="0" applyFont="1" applyBorder="1" applyAlignment="1">
      <alignment horizontal="center" vertical="center"/>
    </xf>
    <xf numFmtId="3" fontId="5" fillId="0" borderId="14" xfId="0" applyNumberFormat="1" applyFont="1" applyBorder="1" applyAlignment="1">
      <alignment horizontal="center" vertical="center"/>
    </xf>
    <xf numFmtId="3" fontId="5" fillId="0" borderId="0" xfId="0" applyNumberFormat="1" applyFont="1" applyBorder="1" applyAlignment="1">
      <alignment horizontal="center" vertical="center"/>
    </xf>
    <xf numFmtId="3" fontId="5" fillId="0" borderId="14" xfId="2" applyNumberFormat="1" applyFont="1" applyBorder="1" applyAlignment="1">
      <alignment horizontal="center" vertical="center" wrapText="1"/>
    </xf>
    <xf numFmtId="3" fontId="5" fillId="0" borderId="1" xfId="0" applyNumberFormat="1" applyFont="1" applyBorder="1" applyAlignment="1">
      <alignment horizontal="center" vertical="center"/>
    </xf>
    <xf numFmtId="0" fontId="5" fillId="0" borderId="3" xfId="0" applyFont="1" applyBorder="1" applyAlignment="1">
      <alignment horizontal="center" vertical="center"/>
    </xf>
    <xf numFmtId="3" fontId="5" fillId="0" borderId="3" xfId="0" applyNumberFormat="1" applyFont="1" applyBorder="1" applyAlignment="1">
      <alignment horizontal="center" vertical="center"/>
    </xf>
    <xf numFmtId="3" fontId="5" fillId="0" borderId="7" xfId="0" applyNumberFormat="1" applyFont="1" applyBorder="1" applyAlignment="1">
      <alignment horizontal="center" vertical="center"/>
    </xf>
    <xf numFmtId="3" fontId="5" fillId="0" borderId="18" xfId="1" applyNumberFormat="1" applyFont="1" applyBorder="1" applyAlignment="1">
      <alignment horizontal="center" vertical="center" wrapText="1"/>
    </xf>
    <xf numFmtId="3" fontId="5" fillId="0" borderId="7" xfId="1" applyNumberFormat="1" applyFont="1" applyBorder="1" applyAlignment="1">
      <alignment horizontal="center" vertical="center" wrapText="1"/>
    </xf>
    <xf numFmtId="3" fontId="5" fillId="0" borderId="22" xfId="1" applyNumberFormat="1" applyFont="1" applyBorder="1" applyAlignment="1">
      <alignment horizontal="center" vertical="center" wrapText="1"/>
    </xf>
    <xf numFmtId="3" fontId="32" fillId="0" borderId="14" xfId="0" applyNumberFormat="1" applyFont="1" applyBorder="1" applyAlignment="1">
      <alignment horizontal="center" vertical="center"/>
    </xf>
    <xf numFmtId="3" fontId="32" fillId="0" borderId="1" xfId="0" applyNumberFormat="1" applyFont="1" applyBorder="1" applyAlignment="1">
      <alignment horizontal="center" vertical="center"/>
    </xf>
    <xf numFmtId="3" fontId="32" fillId="0" borderId="3" xfId="0" applyNumberFormat="1" applyFont="1" applyBorder="1" applyAlignment="1">
      <alignment horizontal="center" vertical="center"/>
    </xf>
    <xf numFmtId="3" fontId="32" fillId="0" borderId="7" xfId="0" applyNumberFormat="1" applyFont="1" applyBorder="1" applyAlignment="1">
      <alignment horizontal="center" vertical="center"/>
    </xf>
    <xf numFmtId="3" fontId="6" fillId="0" borderId="14" xfId="0" applyNumberFormat="1" applyFont="1" applyBorder="1" applyAlignment="1">
      <alignment horizontal="center" vertical="center"/>
    </xf>
    <xf numFmtId="3" fontId="6" fillId="0" borderId="1" xfId="0" applyNumberFormat="1" applyFont="1" applyBorder="1" applyAlignment="1">
      <alignment horizontal="center" vertical="center"/>
    </xf>
    <xf numFmtId="3" fontId="6" fillId="0" borderId="7" xfId="0" applyNumberFormat="1" applyFont="1" applyBorder="1" applyAlignment="1">
      <alignment horizontal="center" vertical="center"/>
    </xf>
    <xf numFmtId="3" fontId="5" fillId="0" borderId="5" xfId="2" applyNumberFormat="1" applyFont="1" applyBorder="1" applyAlignment="1">
      <alignment horizontal="center" vertical="center" wrapText="1"/>
    </xf>
    <xf numFmtId="0" fontId="5" fillId="0" borderId="5" xfId="0" applyNumberFormat="1" applyFont="1" applyBorder="1" applyAlignment="1">
      <alignment horizontal="center" vertical="center"/>
    </xf>
    <xf numFmtId="0" fontId="5" fillId="0" borderId="5" xfId="2" applyNumberFormat="1" applyFont="1" applyBorder="1" applyAlignment="1">
      <alignment horizontal="center" vertical="center" wrapText="1"/>
    </xf>
    <xf numFmtId="3" fontId="5" fillId="0" borderId="7" xfId="2" applyNumberFormat="1" applyFont="1" applyBorder="1" applyAlignment="1">
      <alignment horizontal="center" vertical="center" wrapText="1"/>
    </xf>
    <xf numFmtId="0" fontId="5" fillId="0" borderId="7" xfId="0" applyNumberFormat="1" applyFont="1" applyBorder="1" applyAlignment="1">
      <alignment horizontal="center" vertical="center"/>
    </xf>
    <xf numFmtId="0" fontId="5" fillId="0" borderId="7" xfId="2" applyNumberFormat="1" applyFont="1" applyBorder="1" applyAlignment="1">
      <alignment horizontal="center" vertical="center" wrapText="1"/>
    </xf>
    <xf numFmtId="3" fontId="28" fillId="0" borderId="16" xfId="4" applyNumberFormat="1" applyFont="1" applyBorder="1" applyAlignment="1">
      <alignment horizontal="center" vertical="center"/>
    </xf>
    <xf numFmtId="3" fontId="28" fillId="0" borderId="19" xfId="4" applyNumberFormat="1" applyFont="1" applyBorder="1" applyAlignment="1">
      <alignment horizontal="center" vertical="center"/>
    </xf>
    <xf numFmtId="3" fontId="28" fillId="0" borderId="19" xfId="4" applyNumberFormat="1" applyFont="1" applyBorder="1" applyAlignment="1">
      <alignment horizontal="center" vertical="center"/>
    </xf>
    <xf numFmtId="3" fontId="28" fillId="0" borderId="9" xfId="4" applyNumberFormat="1" applyFont="1" applyBorder="1" applyAlignment="1">
      <alignment horizontal="center" vertical="center"/>
    </xf>
    <xf numFmtId="3" fontId="28" fillId="0" borderId="9" xfId="4" applyNumberFormat="1" applyFont="1" applyBorder="1" applyAlignment="1">
      <alignment horizontal="center" vertical="center"/>
    </xf>
    <xf numFmtId="3" fontId="34" fillId="0" borderId="14" xfId="0" applyNumberFormat="1" applyFont="1" applyBorder="1" applyAlignment="1">
      <alignment horizontal="center" vertical="center"/>
    </xf>
    <xf numFmtId="3" fontId="34" fillId="0" borderId="1" xfId="0" applyNumberFormat="1" applyFont="1" applyBorder="1" applyAlignment="1">
      <alignment horizontal="center" vertical="center"/>
    </xf>
    <xf numFmtId="3" fontId="34" fillId="0" borderId="3" xfId="0" applyNumberFormat="1" applyFont="1" applyBorder="1" applyAlignment="1">
      <alignment horizontal="center" vertical="center"/>
    </xf>
    <xf numFmtId="3" fontId="5" fillId="0" borderId="7" xfId="0" applyNumberFormat="1" applyFont="1" applyBorder="1" applyAlignment="1">
      <alignment horizontal="center" wrapText="1"/>
    </xf>
    <xf numFmtId="3" fontId="34" fillId="2" borderId="1" xfId="0" applyNumberFormat="1" applyFont="1" applyFill="1" applyBorder="1" applyAlignment="1">
      <alignment horizontal="center" vertical="center"/>
    </xf>
    <xf numFmtId="0" fontId="34" fillId="2" borderId="1" xfId="0" applyNumberFormat="1" applyFont="1" applyFill="1" applyBorder="1" applyAlignment="1">
      <alignment horizontal="center" vertical="center"/>
    </xf>
    <xf numFmtId="3" fontId="34" fillId="0" borderId="7" xfId="0" applyNumberFormat="1" applyFont="1" applyBorder="1" applyAlignment="1">
      <alignment horizontal="center" vertical="center" wrapText="1"/>
    </xf>
    <xf numFmtId="3" fontId="34" fillId="0" borderId="1" xfId="0" applyNumberFormat="1" applyFont="1" applyBorder="1" applyAlignment="1">
      <alignment horizontal="left" vertical="center" wrapText="1" readingOrder="1"/>
    </xf>
    <xf numFmtId="3" fontId="24" fillId="0" borderId="1" xfId="0" applyNumberFormat="1" applyFont="1" applyBorder="1" applyAlignment="1">
      <alignment horizontal="center" vertical="center"/>
    </xf>
    <xf numFmtId="3" fontId="24" fillId="0" borderId="3" xfId="0" applyNumberFormat="1" applyFont="1" applyBorder="1" applyAlignment="1">
      <alignment horizontal="center" vertical="center"/>
    </xf>
    <xf numFmtId="3" fontId="25" fillId="2" borderId="14" xfId="0" applyNumberFormat="1" applyFont="1" applyFill="1" applyBorder="1" applyAlignment="1">
      <alignment horizontal="center" vertical="center"/>
    </xf>
    <xf numFmtId="0" fontId="9" fillId="2" borderId="1" xfId="0" applyFont="1" applyFill="1" applyBorder="1" applyAlignment="1">
      <alignment horizontal="center" vertical="center"/>
    </xf>
    <xf numFmtId="3" fontId="25" fillId="2" borderId="3" xfId="0" applyNumberFormat="1" applyFont="1" applyFill="1" applyBorder="1" applyAlignment="1">
      <alignment horizontal="center" vertical="center" wrapText="1"/>
    </xf>
    <xf numFmtId="0" fontId="9" fillId="0" borderId="1" xfId="0" applyNumberFormat="1" applyFont="1" applyBorder="1" applyAlignment="1">
      <alignment horizontal="center" vertical="center"/>
    </xf>
    <xf numFmtId="3" fontId="25" fillId="0" borderId="1" xfId="0" applyNumberFormat="1" applyFont="1" applyBorder="1" applyAlignment="1">
      <alignment horizontal="center" vertical="center"/>
    </xf>
    <xf numFmtId="3" fontId="9" fillId="0" borderId="1" xfId="1" applyNumberFormat="1" applyFont="1" applyBorder="1" applyAlignment="1">
      <alignment horizontal="center" vertical="center"/>
    </xf>
    <xf numFmtId="3" fontId="9" fillId="0" borderId="0" xfId="0" applyNumberFormat="1" applyFont="1" applyBorder="1" applyAlignment="1">
      <alignment horizontal="center" vertical="center"/>
    </xf>
    <xf numFmtId="3" fontId="25" fillId="0" borderId="0" xfId="0" applyNumberFormat="1" applyFont="1" applyBorder="1" applyAlignment="1">
      <alignment horizontal="center" vertical="center"/>
    </xf>
    <xf numFmtId="3" fontId="9" fillId="0" borderId="14" xfId="0" applyNumberFormat="1" applyFont="1" applyBorder="1" applyAlignment="1">
      <alignment horizontal="center" vertical="center"/>
    </xf>
    <xf numFmtId="166" fontId="9" fillId="0" borderId="0" xfId="0" applyNumberFormat="1" applyFont="1" applyBorder="1" applyAlignment="1">
      <alignment horizontal="center" vertical="center"/>
    </xf>
    <xf numFmtId="165" fontId="9" fillId="2" borderId="9" xfId="0" applyNumberFormat="1" applyFont="1" applyFill="1" applyBorder="1" applyAlignment="1">
      <alignment horizontal="center" vertical="center"/>
    </xf>
    <xf numFmtId="0" fontId="8" fillId="2" borderId="0" xfId="0" applyFont="1" applyFill="1" applyAlignment="1">
      <alignment horizontal="center"/>
    </xf>
    <xf numFmtId="165" fontId="34" fillId="0" borderId="1" xfId="0" applyNumberFormat="1" applyFont="1" applyBorder="1" applyAlignment="1">
      <alignment horizontal="center" vertical="center"/>
    </xf>
    <xf numFmtId="0" fontId="34" fillId="0" borderId="1" xfId="0" applyFont="1" applyBorder="1" applyAlignment="1">
      <alignment horizontal="center" vertical="center"/>
    </xf>
    <xf numFmtId="0" fontId="34" fillId="0" borderId="6" xfId="0" applyFont="1" applyBorder="1" applyAlignment="1">
      <alignment horizontal="center" vertical="center"/>
    </xf>
    <xf numFmtId="165" fontId="34" fillId="0" borderId="6" xfId="0" applyNumberFormat="1" applyFont="1" applyBorder="1" applyAlignment="1">
      <alignment horizontal="center" vertical="center"/>
    </xf>
    <xf numFmtId="3" fontId="34" fillId="0" borderId="6" xfId="0" applyNumberFormat="1" applyFont="1" applyBorder="1" applyAlignment="1">
      <alignment horizontal="center" vertical="center"/>
    </xf>
    <xf numFmtId="165" fontId="34" fillId="2" borderId="0" xfId="0" applyNumberFormat="1" applyFont="1" applyFill="1" applyBorder="1" applyAlignment="1">
      <alignment horizontal="center" vertical="center"/>
    </xf>
    <xf numFmtId="0" fontId="34" fillId="0" borderId="0" xfId="0" applyFont="1" applyBorder="1" applyAlignment="1">
      <alignment horizontal="center" vertical="center"/>
    </xf>
    <xf numFmtId="165" fontId="34" fillId="0" borderId="0" xfId="0" applyNumberFormat="1" applyFont="1" applyBorder="1" applyAlignment="1">
      <alignment horizontal="center" vertical="center"/>
    </xf>
    <xf numFmtId="3" fontId="34" fillId="0" borderId="0" xfId="0" applyNumberFormat="1" applyFont="1" applyBorder="1" applyAlignment="1">
      <alignment horizontal="center" vertical="center"/>
    </xf>
    <xf numFmtId="0" fontId="6" fillId="2" borderId="0" xfId="0" applyFont="1" applyFill="1" applyAlignment="1">
      <alignment horizontal="center" vertical="center"/>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9" fillId="0" borderId="14" xfId="0" applyFont="1" applyBorder="1" applyAlignment="1">
      <alignment horizontal="center" vertical="center"/>
    </xf>
    <xf numFmtId="0" fontId="9" fillId="0" borderId="1" xfId="0" applyFont="1" applyBorder="1" applyAlignment="1">
      <alignment horizontal="center" vertical="center"/>
    </xf>
    <xf numFmtId="0" fontId="6" fillId="2" borderId="1" xfId="0" applyFont="1" applyFill="1" applyBorder="1" applyAlignment="1">
      <alignment horizontal="center" vertical="center"/>
    </xf>
    <xf numFmtId="0" fontId="6" fillId="2" borderId="3" xfId="0" applyFont="1" applyFill="1" applyBorder="1" applyAlignment="1">
      <alignment horizontal="center" vertical="center" readingOrder="2"/>
    </xf>
    <xf numFmtId="0" fontId="6" fillId="2" borderId="3" xfId="0" applyFont="1" applyFill="1" applyBorder="1" applyAlignment="1">
      <alignment horizontal="center" vertical="center"/>
    </xf>
    <xf numFmtId="0" fontId="5" fillId="2" borderId="14" xfId="0" applyNumberFormat="1" applyFont="1" applyFill="1" applyBorder="1" applyAlignment="1">
      <alignment horizontal="center" vertical="center"/>
    </xf>
    <xf numFmtId="3" fontId="5"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xf>
    <xf numFmtId="2" fontId="5" fillId="2" borderId="1" xfId="0" applyNumberFormat="1" applyFont="1" applyFill="1" applyBorder="1" applyAlignment="1">
      <alignment horizontal="center" vertical="center"/>
    </xf>
    <xf numFmtId="2" fontId="5" fillId="2" borderId="3" xfId="0" applyNumberFormat="1" applyFont="1" applyFill="1" applyBorder="1" applyAlignment="1">
      <alignment horizontal="center" vertical="center"/>
    </xf>
    <xf numFmtId="0" fontId="5" fillId="2" borderId="3" xfId="0" applyNumberFormat="1" applyFont="1" applyFill="1" applyBorder="1" applyAlignment="1">
      <alignment horizontal="center" vertical="center"/>
    </xf>
    <xf numFmtId="3" fontId="5" fillId="2" borderId="7" xfId="0" applyNumberFormat="1" applyFont="1" applyFill="1" applyBorder="1" applyAlignment="1">
      <alignment horizontal="center" vertical="center"/>
    </xf>
    <xf numFmtId="3" fontId="6" fillId="2" borderId="3" xfId="0" applyNumberFormat="1" applyFont="1" applyFill="1" applyBorder="1" applyAlignment="1">
      <alignment horizontal="left" vertical="center"/>
    </xf>
    <xf numFmtId="0" fontId="5" fillId="0" borderId="0" xfId="2" applyFont="1" applyBorder="1" applyAlignment="1">
      <alignment horizontal="left" vertical="center" wrapText="1" readingOrder="1"/>
    </xf>
    <xf numFmtId="0" fontId="6" fillId="0" borderId="4" xfId="0" applyFont="1" applyBorder="1" applyAlignment="1">
      <alignment horizontal="center" vertical="center"/>
    </xf>
    <xf numFmtId="3" fontId="6" fillId="0" borderId="1" xfId="0" applyNumberFormat="1" applyFont="1" applyBorder="1" applyAlignment="1">
      <alignment horizontal="center" vertical="center"/>
    </xf>
    <xf numFmtId="3" fontId="6" fillId="0" borderId="3" xfId="0" applyNumberFormat="1" applyFont="1" applyBorder="1" applyAlignment="1">
      <alignment horizontal="center" vertical="center"/>
    </xf>
    <xf numFmtId="0" fontId="6" fillId="0" borderId="13" xfId="0" applyFont="1" applyBorder="1" applyAlignment="1">
      <alignment horizontal="center" vertical="center" wrapText="1"/>
    </xf>
    <xf numFmtId="0" fontId="34" fillId="2" borderId="0" xfId="0" applyFont="1" applyFill="1" applyBorder="1" applyAlignment="1">
      <alignment horizontal="center" vertical="center"/>
    </xf>
    <xf numFmtId="0" fontId="17" fillId="0" borderId="13" xfId="0" applyFont="1" applyBorder="1" applyAlignment="1">
      <alignment vertical="center" wrapText="1"/>
    </xf>
    <xf numFmtId="0" fontId="9" fillId="0" borderId="0" xfId="0" applyFont="1" applyAlignment="1">
      <alignment horizontal="center"/>
    </xf>
    <xf numFmtId="0" fontId="28" fillId="0" borderId="0" xfId="0" applyFont="1" applyBorder="1" applyAlignment="1">
      <alignment horizontal="right" vertical="center" readingOrder="2"/>
    </xf>
    <xf numFmtId="3" fontId="6" fillId="0" borderId="6" xfId="0" applyNumberFormat="1" applyFont="1" applyBorder="1" applyAlignment="1">
      <alignment horizontal="center" vertical="center"/>
    </xf>
    <xf numFmtId="167" fontId="1" fillId="0" borderId="0" xfId="0" applyNumberFormat="1" applyFont="1"/>
    <xf numFmtId="3" fontId="6" fillId="0" borderId="6" xfId="0" applyNumberFormat="1" applyFont="1" applyBorder="1" applyAlignment="1">
      <alignment horizontal="right" vertical="center"/>
    </xf>
    <xf numFmtId="0" fontId="34" fillId="2" borderId="13" xfId="2" applyFont="1" applyFill="1" applyBorder="1" applyAlignment="1">
      <alignment horizontal="center" wrapText="1"/>
    </xf>
    <xf numFmtId="0" fontId="1" fillId="0" borderId="0" xfId="0" applyFont="1" applyAlignment="1"/>
    <xf numFmtId="0" fontId="24" fillId="0" borderId="5" xfId="0" applyFont="1" applyBorder="1" applyAlignment="1">
      <alignment horizontal="center" vertical="center"/>
    </xf>
    <xf numFmtId="0" fontId="5" fillId="0" borderId="0" xfId="2" applyFont="1" applyBorder="1" applyAlignment="1">
      <alignment horizontal="left" vertical="center" wrapText="1" readingOrder="1"/>
    </xf>
    <xf numFmtId="3" fontId="6" fillId="0" borderId="1" xfId="0" applyNumberFormat="1" applyFont="1" applyBorder="1" applyAlignment="1">
      <alignment horizontal="center" vertical="center"/>
    </xf>
    <xf numFmtId="3" fontId="6" fillId="0" borderId="3" xfId="0" applyNumberFormat="1" applyFont="1" applyBorder="1" applyAlignment="1">
      <alignment horizontal="center" vertical="center"/>
    </xf>
    <xf numFmtId="0" fontId="9" fillId="0" borderId="0" xfId="2" applyFont="1" applyBorder="1" applyAlignment="1">
      <alignment horizontal="center" vertical="center" wrapText="1"/>
    </xf>
    <xf numFmtId="0" fontId="15" fillId="0" borderId="0" xfId="0" applyFont="1" applyBorder="1" applyAlignment="1">
      <alignment horizontal="left" vertical="top" wrapText="1"/>
    </xf>
    <xf numFmtId="0" fontId="5" fillId="0" borderId="13" xfId="0" applyFont="1" applyBorder="1" applyAlignment="1">
      <alignment horizontal="center" vertical="center"/>
    </xf>
    <xf numFmtId="0" fontId="9" fillId="0" borderId="0" xfId="2" applyFont="1" applyAlignment="1">
      <alignment horizontal="left" vertical="center" readingOrder="1"/>
    </xf>
    <xf numFmtId="0" fontId="10" fillId="0" borderId="4" xfId="0" applyFont="1" applyBorder="1" applyAlignment="1">
      <alignment horizontal="center" vertical="center"/>
    </xf>
    <xf numFmtId="0" fontId="5" fillId="0" borderId="0" xfId="0" applyFont="1" applyBorder="1" applyAlignment="1">
      <alignment horizontal="left" vertical="center" wrapText="1"/>
    </xf>
    <xf numFmtId="0" fontId="5" fillId="0" borderId="0" xfId="0" applyFont="1" applyBorder="1" applyAlignment="1">
      <alignment horizontal="right" vertical="center"/>
    </xf>
    <xf numFmtId="0" fontId="5" fillId="0" borderId="0" xfId="2" applyFont="1" applyBorder="1" applyAlignment="1">
      <alignment horizontal="left" vertical="center" wrapText="1"/>
    </xf>
    <xf numFmtId="0" fontId="5" fillId="0" borderId="1" xfId="0" applyFont="1" applyBorder="1" applyAlignment="1">
      <alignment horizontal="right" vertical="center" wrapText="1"/>
    </xf>
    <xf numFmtId="3" fontId="5" fillId="0" borderId="1" xfId="0" applyNumberFormat="1" applyFont="1" applyBorder="1" applyAlignment="1">
      <alignment horizontal="center" vertical="center" wrapText="1"/>
    </xf>
    <xf numFmtId="0" fontId="12" fillId="0" borderId="0" xfId="2" applyFont="1" applyBorder="1" applyAlignment="1">
      <alignment vertical="center" readingOrder="1"/>
    </xf>
    <xf numFmtId="0" fontId="5" fillId="2" borderId="0" xfId="0" applyFont="1" applyFill="1" applyAlignment="1">
      <alignment vertical="center"/>
    </xf>
    <xf numFmtId="0" fontId="6" fillId="2" borderId="0" xfId="0" applyFont="1" applyFill="1" applyBorder="1" applyAlignment="1">
      <alignment horizontal="right" vertical="center" wrapText="1" readingOrder="2"/>
    </xf>
    <xf numFmtId="0" fontId="5" fillId="0" borderId="0" xfId="0" applyFont="1" applyBorder="1" applyAlignment="1">
      <alignment horizontal="right" vertical="center" wrapText="1"/>
    </xf>
    <xf numFmtId="0" fontId="37" fillId="0" borderId="5" xfId="0" applyFont="1" applyBorder="1" applyAlignment="1">
      <alignment horizontal="center" vertical="center"/>
    </xf>
    <xf numFmtId="0" fontId="37" fillId="0" borderId="1" xfId="0" applyFont="1" applyBorder="1" applyAlignment="1">
      <alignment horizontal="center" vertical="center"/>
    </xf>
    <xf numFmtId="0" fontId="9" fillId="0" borderId="8" xfId="0" applyFont="1" applyBorder="1" applyAlignment="1">
      <alignment vertical="center" wrapText="1"/>
    </xf>
    <xf numFmtId="0" fontId="9" fillId="2" borderId="7" xfId="0" applyFont="1" applyFill="1" applyBorder="1" applyAlignment="1">
      <alignment horizontal="right" vertical="top" readingOrder="1"/>
    </xf>
    <xf numFmtId="3" fontId="9" fillId="2" borderId="7" xfId="0" applyNumberFormat="1" applyFont="1" applyFill="1" applyBorder="1" applyAlignment="1">
      <alignment horizontal="right" vertical="center"/>
    </xf>
    <xf numFmtId="0" fontId="9" fillId="0" borderId="9" xfId="0" applyFont="1" applyBorder="1" applyAlignment="1">
      <alignment horizontal="left" vertical="center" wrapText="1"/>
    </xf>
    <xf numFmtId="0" fontId="5" fillId="0" borderId="9" xfId="0" applyFont="1" applyBorder="1" applyAlignment="1">
      <alignment horizontal="center" vertical="center"/>
    </xf>
    <xf numFmtId="0" fontId="17" fillId="0" borderId="7" xfId="0" applyFont="1" applyBorder="1" applyAlignment="1">
      <alignment vertical="center"/>
    </xf>
    <xf numFmtId="3" fontId="5" fillId="0" borderId="0" xfId="1" applyNumberFormat="1" applyFont="1" applyBorder="1" applyAlignment="1">
      <alignment horizontal="center" vertical="center" wrapText="1"/>
    </xf>
    <xf numFmtId="0" fontId="17" fillId="0" borderId="9" xfId="0" applyFont="1" applyBorder="1" applyAlignment="1">
      <alignment vertical="center"/>
    </xf>
    <xf numFmtId="3" fontId="5" fillId="0" borderId="9" xfId="1" applyNumberFormat="1" applyFont="1" applyBorder="1" applyAlignment="1">
      <alignment horizontal="center" vertical="center" wrapText="1"/>
    </xf>
    <xf numFmtId="0" fontId="23" fillId="2" borderId="7" xfId="0" applyFont="1" applyFill="1" applyBorder="1" applyAlignment="1">
      <alignment vertical="center" wrapText="1" readingOrder="2"/>
    </xf>
    <xf numFmtId="0" fontId="5" fillId="0" borderId="0" xfId="0" applyFont="1" applyBorder="1" applyAlignment="1">
      <alignment vertical="center" wrapText="1"/>
    </xf>
    <xf numFmtId="3" fontId="5" fillId="0" borderId="0" xfId="0" applyNumberFormat="1" applyFont="1" applyBorder="1" applyAlignment="1">
      <alignment horizontal="center" vertical="center" wrapText="1"/>
    </xf>
    <xf numFmtId="0" fontId="17" fillId="0" borderId="9" xfId="0" applyFont="1" applyBorder="1" applyAlignment="1">
      <alignment horizontal="right" vertical="center" wrapText="1" readingOrder="2"/>
    </xf>
    <xf numFmtId="0" fontId="1" fillId="0" borderId="0" xfId="0" applyFont="1" applyAlignment="1">
      <alignment horizontal="right"/>
    </xf>
    <xf numFmtId="0" fontId="28" fillId="0" borderId="0" xfId="0" applyFont="1" applyAlignment="1">
      <alignment horizontal="left" vertical="center" wrapText="1"/>
    </xf>
    <xf numFmtId="0" fontId="5" fillId="0" borderId="0" xfId="0" applyFont="1" applyBorder="1" applyAlignment="1"/>
    <xf numFmtId="0" fontId="5" fillId="0" borderId="20" xfId="0" applyFont="1" applyBorder="1" applyAlignment="1">
      <alignment horizontal="right" vertical="center"/>
    </xf>
    <xf numFmtId="3" fontId="5" fillId="0" borderId="20" xfId="0" applyNumberFormat="1" applyFont="1" applyFill="1" applyBorder="1" applyAlignment="1">
      <alignment horizontal="center" vertical="center"/>
    </xf>
    <xf numFmtId="0" fontId="5" fillId="0" borderId="20" xfId="2" applyFont="1" applyBorder="1" applyAlignment="1">
      <alignment horizontal="left" vertical="center" wrapText="1"/>
    </xf>
    <xf numFmtId="0" fontId="5" fillId="0" borderId="20" xfId="2" applyFont="1" applyBorder="1" applyAlignment="1">
      <alignment horizontal="left" vertical="center" wrapText="1" readingOrder="1"/>
    </xf>
    <xf numFmtId="0" fontId="5" fillId="0" borderId="1" xfId="0" applyFont="1" applyBorder="1" applyAlignment="1">
      <alignment vertical="center" wrapText="1"/>
    </xf>
    <xf numFmtId="0" fontId="5" fillId="0" borderId="1" xfId="0" applyFont="1" applyBorder="1" applyAlignment="1">
      <alignment horizontal="right" vertical="center" wrapText="1" readingOrder="2"/>
    </xf>
    <xf numFmtId="0" fontId="5" fillId="0" borderId="1" xfId="2" applyFont="1" applyBorder="1" applyAlignment="1">
      <alignment vertical="center" wrapText="1"/>
    </xf>
    <xf numFmtId="0" fontId="5" fillId="2" borderId="3" xfId="0" applyFont="1" applyFill="1" applyBorder="1" applyAlignment="1">
      <alignment horizontal="right" vertical="center" readingOrder="2"/>
    </xf>
    <xf numFmtId="3" fontId="5" fillId="0" borderId="3" xfId="0" applyNumberFormat="1" applyFont="1" applyBorder="1" applyAlignment="1">
      <alignment horizontal="center" vertical="top"/>
    </xf>
    <xf numFmtId="0" fontId="17" fillId="0" borderId="0" xfId="0" applyFont="1" applyAlignment="1">
      <alignment wrapText="1"/>
    </xf>
    <xf numFmtId="0" fontId="1" fillId="0" borderId="0" xfId="0" applyFont="1" applyAlignment="1">
      <alignment wrapText="1"/>
    </xf>
    <xf numFmtId="3" fontId="9" fillId="0" borderId="3" xfId="0" applyNumberFormat="1" applyFont="1" applyBorder="1" applyAlignment="1">
      <alignment horizontal="center" vertical="center"/>
    </xf>
    <xf numFmtId="0" fontId="10" fillId="0" borderId="0" xfId="0" applyFont="1" applyBorder="1" applyAlignment="1">
      <alignment vertical="center" wrapText="1"/>
    </xf>
    <xf numFmtId="0" fontId="14" fillId="0" borderId="0" xfId="0" applyFont="1" applyBorder="1"/>
    <xf numFmtId="0" fontId="10" fillId="2" borderId="7" xfId="0" applyFont="1" applyFill="1" applyBorder="1" applyAlignment="1">
      <alignment horizontal="center" vertical="center"/>
    </xf>
    <xf numFmtId="0" fontId="10" fillId="2" borderId="14" xfId="0" applyFont="1" applyFill="1" applyBorder="1" applyAlignment="1">
      <alignment horizontal="right" vertical="center" readingOrder="1"/>
    </xf>
    <xf numFmtId="3" fontId="10" fillId="2" borderId="14" xfId="0" applyNumberFormat="1" applyFont="1" applyFill="1" applyBorder="1" applyAlignment="1">
      <alignment horizontal="center" vertical="center"/>
    </xf>
    <xf numFmtId="0" fontId="10" fillId="2" borderId="0" xfId="0" applyFont="1" applyFill="1" applyAlignment="1">
      <alignment horizontal="left" vertical="center"/>
    </xf>
    <xf numFmtId="0" fontId="10" fillId="2" borderId="1" xfId="0" applyFont="1" applyFill="1" applyBorder="1" applyAlignment="1">
      <alignment horizontal="right" vertical="center"/>
    </xf>
    <xf numFmtId="0" fontId="10" fillId="2" borderId="1" xfId="0" applyFont="1" applyFill="1" applyBorder="1" applyAlignment="1">
      <alignment horizontal="left" vertical="center"/>
    </xf>
    <xf numFmtId="0" fontId="38" fillId="2" borderId="1" xfId="0" applyFont="1" applyFill="1" applyBorder="1" applyAlignment="1">
      <alignment horizontal="left" vertical="center"/>
    </xf>
    <xf numFmtId="0" fontId="10" fillId="2" borderId="3" xfId="0" applyFont="1" applyFill="1" applyBorder="1" applyAlignment="1">
      <alignment horizontal="right" vertical="center" readingOrder="2"/>
    </xf>
    <xf numFmtId="3" fontId="10" fillId="2" borderId="3" xfId="0" applyNumberFormat="1" applyFont="1" applyFill="1" applyBorder="1" applyAlignment="1">
      <alignment horizontal="center" vertical="center"/>
    </xf>
    <xf numFmtId="0" fontId="38" fillId="2" borderId="3" xfId="0" applyFont="1" applyFill="1" applyBorder="1" applyAlignment="1">
      <alignment horizontal="left" vertical="center"/>
    </xf>
    <xf numFmtId="0" fontId="5" fillId="0" borderId="4" xfId="0" applyFont="1" applyBorder="1" applyAlignment="1">
      <alignment vertical="center"/>
    </xf>
    <xf numFmtId="9" fontId="5" fillId="2" borderId="16" xfId="0" applyNumberFormat="1" applyFont="1" applyFill="1" applyBorder="1" applyAlignment="1">
      <alignment horizontal="center" vertical="center"/>
    </xf>
    <xf numFmtId="3" fontId="5" fillId="2" borderId="6" xfId="0" applyNumberFormat="1" applyFont="1" applyFill="1" applyBorder="1" applyAlignment="1">
      <alignment horizontal="center" vertical="center"/>
    </xf>
    <xf numFmtId="0" fontId="5" fillId="0" borderId="6" xfId="0" applyFont="1" applyBorder="1" applyAlignment="1">
      <alignment horizontal="left" vertical="center"/>
    </xf>
    <xf numFmtId="0" fontId="6" fillId="0" borderId="9" xfId="0" applyFont="1" applyBorder="1" applyAlignment="1">
      <alignment horizontal="right" vertical="center"/>
    </xf>
    <xf numFmtId="3" fontId="5" fillId="2" borderId="9" xfId="0" applyNumberFormat="1" applyFont="1" applyFill="1" applyBorder="1" applyAlignment="1">
      <alignment horizontal="center" vertical="center"/>
    </xf>
    <xf numFmtId="0" fontId="6" fillId="0" borderId="9" xfId="0" applyFont="1" applyBorder="1" applyAlignment="1">
      <alignment horizontal="left" vertical="center"/>
    </xf>
    <xf numFmtId="0" fontId="9" fillId="0" borderId="0" xfId="0" applyFont="1" applyBorder="1" applyAlignment="1">
      <alignment horizontal="left" vertical="center" wrapText="1"/>
    </xf>
    <xf numFmtId="0" fontId="6" fillId="0" borderId="9" xfId="0" applyFont="1" applyBorder="1" applyAlignment="1">
      <alignment horizontal="center" vertical="center"/>
    </xf>
    <xf numFmtId="0" fontId="6" fillId="0" borderId="9" xfId="4" applyFont="1" applyBorder="1" applyAlignment="1">
      <alignment horizontal="right" vertical="center"/>
    </xf>
    <xf numFmtId="0" fontId="6" fillId="0" borderId="0" xfId="0" applyFont="1" applyBorder="1" applyAlignment="1">
      <alignment horizontal="left" vertical="center" wrapText="1" readingOrder="2"/>
    </xf>
    <xf numFmtId="0" fontId="37" fillId="0" borderId="6" xfId="0" applyFont="1" applyBorder="1" applyAlignment="1">
      <alignment horizontal="center" vertical="center"/>
    </xf>
    <xf numFmtId="0" fontId="37" fillId="0" borderId="9" xfId="0" applyFont="1" applyBorder="1" applyAlignment="1">
      <alignment horizontal="center" vertical="center"/>
    </xf>
    <xf numFmtId="0" fontId="6" fillId="0" borderId="7" xfId="0" applyFont="1" applyBorder="1" applyAlignment="1">
      <alignment horizontal="center" vertical="center" wrapText="1"/>
    </xf>
    <xf numFmtId="0" fontId="9" fillId="0" borderId="9" xfId="0" applyFont="1" applyBorder="1" applyAlignment="1">
      <alignment horizontal="left" vertical="center" wrapText="1"/>
    </xf>
    <xf numFmtId="0" fontId="6" fillId="0" borderId="7" xfId="0" applyFont="1" applyBorder="1" applyAlignment="1">
      <alignment horizontal="right" vertical="center"/>
    </xf>
    <xf numFmtId="3" fontId="6" fillId="0" borderId="1" xfId="0" applyNumberFormat="1" applyFont="1" applyBorder="1" applyAlignment="1">
      <alignment horizontal="left" vertical="center"/>
    </xf>
    <xf numFmtId="3" fontId="6" fillId="0" borderId="14" xfId="0" applyNumberFormat="1" applyFont="1" applyBorder="1" applyAlignment="1">
      <alignment horizontal="left" vertical="center"/>
    </xf>
    <xf numFmtId="3" fontId="6" fillId="0" borderId="14" xfId="0" applyNumberFormat="1" applyFont="1" applyBorder="1" applyAlignment="1">
      <alignment horizontal="center" vertical="center" wrapText="1"/>
    </xf>
    <xf numFmtId="3" fontId="6" fillId="0" borderId="1" xfId="0" applyNumberFormat="1" applyFont="1" applyBorder="1" applyAlignment="1">
      <alignment horizontal="center" vertical="center" wrapText="1"/>
    </xf>
    <xf numFmtId="3" fontId="6" fillId="0" borderId="6" xfId="0" applyNumberFormat="1" applyFont="1" applyBorder="1" applyAlignment="1">
      <alignment horizontal="center" vertical="center" wrapText="1"/>
    </xf>
    <xf numFmtId="3" fontId="6" fillId="0" borderId="7" xfId="0" applyNumberFormat="1" applyFont="1" applyBorder="1" applyAlignment="1">
      <alignment horizontal="center" vertical="center" wrapText="1"/>
    </xf>
    <xf numFmtId="0" fontId="20" fillId="0" borderId="0" xfId="0" applyFont="1" applyBorder="1" applyAlignment="1">
      <alignment horizontal="center" vertical="center"/>
    </xf>
    <xf numFmtId="0" fontId="9" fillId="0" borderId="16" xfId="2" applyFont="1" applyFill="1" applyBorder="1" applyAlignment="1">
      <alignment horizontal="center" vertical="center" wrapText="1"/>
    </xf>
    <xf numFmtId="0" fontId="9" fillId="0" borderId="0" xfId="2" applyFont="1" applyFill="1" applyBorder="1" applyAlignment="1">
      <alignment horizontal="center" vertical="center" wrapText="1"/>
    </xf>
    <xf numFmtId="0" fontId="8" fillId="0" borderId="0" xfId="0" applyFont="1" applyAlignment="1">
      <alignment horizontal="center"/>
    </xf>
    <xf numFmtId="0" fontId="8" fillId="0" borderId="7" xfId="0" applyFont="1" applyBorder="1" applyAlignment="1">
      <alignment horizontal="center"/>
    </xf>
    <xf numFmtId="0" fontId="9" fillId="0" borderId="4" xfId="2" applyFont="1" applyBorder="1" applyAlignment="1">
      <alignment horizontal="center" vertical="center" wrapText="1"/>
    </xf>
    <xf numFmtId="0" fontId="9" fillId="0" borderId="4" xfId="2" applyFont="1" applyFill="1" applyBorder="1" applyAlignment="1">
      <alignment horizontal="center" vertical="center" wrapText="1"/>
    </xf>
    <xf numFmtId="0" fontId="9" fillId="0" borderId="4" xfId="2" applyFont="1" applyFill="1" applyBorder="1" applyAlignment="1">
      <alignment horizontal="center" vertical="center" wrapText="1" readingOrder="2"/>
    </xf>
    <xf numFmtId="0" fontId="9" fillId="0" borderId="0" xfId="0" applyFont="1" applyAlignment="1">
      <alignment horizontal="center"/>
    </xf>
    <xf numFmtId="0" fontId="9" fillId="2" borderId="8" xfId="0" applyNumberFormat="1" applyFont="1" applyFill="1" applyBorder="1" applyAlignment="1">
      <alignment horizontal="center" vertical="center"/>
    </xf>
    <xf numFmtId="0" fontId="9" fillId="2" borderId="7" xfId="0" applyNumberFormat="1" applyFont="1" applyFill="1" applyBorder="1" applyAlignment="1">
      <alignment horizontal="center" vertical="center"/>
    </xf>
    <xf numFmtId="165" fontId="9" fillId="2" borderId="8" xfId="0" applyNumberFormat="1" applyFont="1" applyFill="1" applyBorder="1" applyAlignment="1">
      <alignment horizontal="center" vertical="center"/>
    </xf>
    <xf numFmtId="165" fontId="9" fillId="2" borderId="7" xfId="0" applyNumberFormat="1" applyFont="1" applyFill="1" applyBorder="1" applyAlignment="1">
      <alignment horizontal="center" vertical="center"/>
    </xf>
    <xf numFmtId="0" fontId="9" fillId="0" borderId="0" xfId="0" applyFont="1" applyBorder="1" applyAlignment="1">
      <alignment horizontal="center" vertical="center"/>
    </xf>
    <xf numFmtId="0" fontId="9" fillId="0" borderId="0" xfId="2" applyFont="1" applyFill="1" applyBorder="1" applyAlignment="1">
      <alignment horizontal="center" vertical="center" wrapText="1" readingOrder="1"/>
    </xf>
    <xf numFmtId="49" fontId="25" fillId="0" borderId="8" xfId="0" applyNumberFormat="1" applyFont="1" applyBorder="1" applyAlignment="1">
      <alignment horizontal="center" vertical="center"/>
    </xf>
    <xf numFmtId="49" fontId="25" fillId="0" borderId="7" xfId="0" applyNumberFormat="1" applyFont="1" applyBorder="1" applyAlignment="1">
      <alignment horizontal="center" vertical="center"/>
    </xf>
    <xf numFmtId="0" fontId="9" fillId="0" borderId="8" xfId="0" applyFont="1" applyBorder="1" applyAlignment="1">
      <alignment vertical="center"/>
    </xf>
    <xf numFmtId="0" fontId="9" fillId="0" borderId="0" xfId="0" applyFont="1" applyBorder="1" applyAlignment="1">
      <alignment horizontal="right" vertical="center" readingOrder="2"/>
    </xf>
    <xf numFmtId="1" fontId="9" fillId="2" borderId="8" xfId="0" applyNumberFormat="1" applyFont="1" applyFill="1" applyBorder="1" applyAlignment="1">
      <alignment horizontal="center" vertical="center"/>
    </xf>
    <xf numFmtId="1" fontId="9" fillId="2" borderId="7" xfId="0" applyNumberFormat="1" applyFont="1" applyFill="1" applyBorder="1" applyAlignment="1">
      <alignment horizontal="center" vertical="center"/>
    </xf>
    <xf numFmtId="0" fontId="9" fillId="0" borderId="0" xfId="2" applyFont="1" applyBorder="1" applyAlignment="1">
      <alignment horizontal="left" vertical="center" readingOrder="1"/>
    </xf>
    <xf numFmtId="165" fontId="9" fillId="2" borderId="0" xfId="0" applyNumberFormat="1" applyFont="1" applyFill="1" applyBorder="1" applyAlignment="1">
      <alignment horizontal="center" vertical="center"/>
    </xf>
    <xf numFmtId="0" fontId="9" fillId="2" borderId="0" xfId="0" applyNumberFormat="1" applyFont="1" applyFill="1" applyBorder="1" applyAlignment="1">
      <alignment horizontal="center" vertical="center"/>
    </xf>
    <xf numFmtId="0" fontId="9" fillId="0" borderId="7" xfId="0" applyFont="1" applyBorder="1" applyAlignment="1">
      <alignment horizontal="right" vertical="center" readingOrder="2"/>
    </xf>
    <xf numFmtId="0" fontId="9" fillId="0" borderId="7" xfId="2" applyFont="1" applyBorder="1" applyAlignment="1">
      <alignment horizontal="left" vertical="center" readingOrder="1"/>
    </xf>
    <xf numFmtId="0" fontId="32" fillId="0" borderId="0" xfId="0" applyFont="1" applyAlignment="1">
      <alignment horizontal="right" readingOrder="2"/>
    </xf>
    <xf numFmtId="0" fontId="23" fillId="0" borderId="0" xfId="0" applyFont="1" applyAlignment="1">
      <alignment horizontal="right" readingOrder="2"/>
    </xf>
    <xf numFmtId="0" fontId="5" fillId="0" borderId="4" xfId="0" applyFont="1" applyBorder="1" applyAlignment="1">
      <alignment horizontal="right" vertical="center"/>
    </xf>
    <xf numFmtId="0" fontId="5" fillId="0" borderId="21" xfId="0" applyFont="1" applyBorder="1" applyAlignment="1">
      <alignment horizontal="right" vertical="center"/>
    </xf>
    <xf numFmtId="0" fontId="5" fillId="0" borderId="4" xfId="0" applyFont="1" applyBorder="1" applyAlignment="1">
      <alignment horizontal="center" vertical="center"/>
    </xf>
    <xf numFmtId="0" fontId="5" fillId="0" borderId="21" xfId="0" applyFont="1" applyBorder="1" applyAlignment="1">
      <alignment horizontal="center" vertical="center"/>
    </xf>
    <xf numFmtId="0" fontId="6" fillId="2" borderId="9" xfId="0" applyFont="1" applyFill="1" applyBorder="1" applyAlignment="1">
      <alignment horizontal="right" vertical="center" readingOrder="2"/>
    </xf>
    <xf numFmtId="0" fontId="27" fillId="0" borderId="0" xfId="0" applyFont="1" applyBorder="1" applyAlignment="1">
      <alignment horizontal="center" vertical="center"/>
    </xf>
    <xf numFmtId="0" fontId="5" fillId="0" borderId="4" xfId="2" applyFont="1" applyBorder="1" applyAlignment="1">
      <alignment horizontal="center" vertical="center" wrapText="1"/>
    </xf>
    <xf numFmtId="0" fontId="5" fillId="0" borderId="21" xfId="2" applyFont="1" applyBorder="1" applyAlignment="1">
      <alignment horizontal="center" vertical="center" wrapText="1"/>
    </xf>
    <xf numFmtId="0" fontId="5" fillId="0" borderId="4" xfId="2" applyFont="1" applyBorder="1" applyAlignment="1">
      <alignment horizontal="left" vertical="center"/>
    </xf>
    <xf numFmtId="0" fontId="5" fillId="0" borderId="21" xfId="2" applyFont="1" applyBorder="1" applyAlignment="1">
      <alignment horizontal="left" vertical="center"/>
    </xf>
    <xf numFmtId="0" fontId="5" fillId="0" borderId="4" xfId="0" applyFont="1" applyFill="1" applyBorder="1" applyAlignment="1">
      <alignment horizontal="center" vertical="center"/>
    </xf>
    <xf numFmtId="0" fontId="5" fillId="0" borderId="21" xfId="0" applyFont="1" applyFill="1" applyBorder="1" applyAlignment="1">
      <alignment horizontal="center" vertical="center"/>
    </xf>
    <xf numFmtId="0" fontId="6" fillId="2" borderId="9" xfId="0" applyFont="1" applyFill="1" applyBorder="1" applyAlignment="1">
      <alignment horizontal="left" vertical="center" wrapText="1" readingOrder="2"/>
    </xf>
    <xf numFmtId="0" fontId="5" fillId="2" borderId="9" xfId="0" applyFont="1" applyFill="1" applyBorder="1" applyAlignment="1">
      <alignment horizontal="right" vertical="center" readingOrder="2"/>
    </xf>
    <xf numFmtId="0" fontId="5" fillId="2" borderId="9" xfId="0" applyFont="1" applyFill="1" applyBorder="1" applyAlignment="1">
      <alignment horizontal="left" vertical="center" wrapText="1" readingOrder="2"/>
    </xf>
    <xf numFmtId="0" fontId="5" fillId="0" borderId="0" xfId="2" applyFont="1" applyBorder="1" applyAlignment="1">
      <alignment horizontal="left" vertical="center" wrapText="1" readingOrder="1"/>
    </xf>
    <xf numFmtId="0" fontId="5" fillId="0" borderId="8" xfId="0" applyFont="1" applyBorder="1" applyAlignment="1">
      <alignment horizontal="right" vertical="center" readingOrder="2"/>
    </xf>
    <xf numFmtId="0" fontId="28" fillId="0" borderId="0" xfId="0" applyFont="1" applyAlignment="1">
      <alignment horizontal="center" vertical="center" wrapText="1"/>
    </xf>
    <xf numFmtId="0" fontId="6" fillId="2" borderId="0" xfId="0" applyFont="1" applyFill="1" applyAlignment="1">
      <alignment horizontal="right" vertical="center"/>
    </xf>
    <xf numFmtId="0" fontId="33" fillId="0" borderId="0" xfId="3" applyFont="1" applyBorder="1" applyAlignment="1">
      <alignment horizontal="center" vertical="center" wrapText="1"/>
    </xf>
    <xf numFmtId="0" fontId="29" fillId="0" borderId="0" xfId="3" applyFont="1" applyBorder="1" applyAlignment="1">
      <alignment horizontal="center" vertical="center" wrapText="1"/>
    </xf>
    <xf numFmtId="0" fontId="5" fillId="0" borderId="0" xfId="0" applyFont="1" applyAlignment="1">
      <alignment horizontal="right" vertical="center"/>
    </xf>
    <xf numFmtId="0" fontId="10" fillId="0" borderId="0" xfId="2" applyFont="1" applyBorder="1" applyAlignment="1">
      <alignment horizontal="left" vertical="center" wrapText="1" readingOrder="1"/>
    </xf>
    <xf numFmtId="0" fontId="29" fillId="0" borderId="0" xfId="0" applyFont="1" applyBorder="1" applyAlignment="1">
      <alignment horizontal="center" vertical="center" wrapText="1"/>
    </xf>
    <xf numFmtId="0" fontId="6" fillId="0" borderId="9" xfId="3" applyFont="1" applyBorder="1" applyAlignment="1">
      <alignment horizontal="left" vertical="center" wrapText="1"/>
    </xf>
    <xf numFmtId="0" fontId="6" fillId="0" borderId="9" xfId="0" applyFont="1" applyBorder="1" applyAlignment="1">
      <alignment horizontal="right" vertical="center" wrapText="1" readingOrder="2"/>
    </xf>
    <xf numFmtId="0" fontId="6" fillId="0" borderId="0" xfId="0" applyFont="1" applyBorder="1" applyAlignment="1">
      <alignment horizontal="right" vertical="top" wrapText="1" readingOrder="2"/>
    </xf>
    <xf numFmtId="0" fontId="17" fillId="0" borderId="0" xfId="0" applyFont="1" applyAlignment="1">
      <alignment horizontal="right" vertical="top" wrapText="1" readingOrder="2"/>
    </xf>
    <xf numFmtId="0" fontId="6" fillId="0" borderId="0" xfId="0" applyFont="1" applyBorder="1" applyAlignment="1">
      <alignment vertical="top" wrapText="1" readingOrder="2"/>
    </xf>
    <xf numFmtId="0" fontId="17" fillId="0" borderId="0" xfId="0" applyFont="1" applyAlignment="1">
      <alignment vertical="top" wrapText="1" readingOrder="2"/>
    </xf>
    <xf numFmtId="0" fontId="6" fillId="0" borderId="0" xfId="0" applyFont="1" applyBorder="1" applyAlignment="1">
      <alignment horizontal="center" vertical="center" wrapText="1"/>
    </xf>
    <xf numFmtId="0" fontId="6" fillId="0" borderId="7" xfId="0" applyFont="1" applyBorder="1" applyAlignment="1">
      <alignment horizontal="center"/>
    </xf>
    <xf numFmtId="0" fontId="6" fillId="0" borderId="0" xfId="0" applyFont="1" applyBorder="1" applyAlignment="1">
      <alignment horizontal="center" vertical="center"/>
    </xf>
    <xf numFmtId="0" fontId="6" fillId="0" borderId="0" xfId="0" applyFont="1" applyAlignment="1">
      <alignment horizontal="center" vertical="center"/>
    </xf>
    <xf numFmtId="0" fontId="6" fillId="2" borderId="0" xfId="0" applyFont="1" applyFill="1" applyAlignment="1">
      <alignment horizontal="center" vertical="center" wrapText="1"/>
    </xf>
    <xf numFmtId="0" fontId="6" fillId="0" borderId="8" xfId="0" applyFont="1" applyBorder="1" applyAlignment="1">
      <alignment horizontal="right" vertical="center" wrapText="1" readingOrder="2"/>
    </xf>
    <xf numFmtId="0" fontId="6" fillId="2" borderId="0" xfId="0" applyFont="1" applyFill="1" applyAlignment="1">
      <alignment horizontal="left" vertical="center"/>
    </xf>
    <xf numFmtId="0" fontId="32" fillId="0" borderId="7" xfId="0" applyFont="1" applyBorder="1" applyAlignment="1">
      <alignment horizontal="left" wrapText="1" readingOrder="2"/>
    </xf>
    <xf numFmtId="0" fontId="6" fillId="0" borderId="0" xfId="0" applyFont="1" applyAlignment="1">
      <alignment horizontal="right" vertical="center" wrapText="1"/>
    </xf>
    <xf numFmtId="0" fontId="9" fillId="0" borderId="0" xfId="2" applyFont="1" applyBorder="1" applyAlignment="1">
      <alignment horizontal="left" vertical="center" wrapText="1" readingOrder="1"/>
    </xf>
    <xf numFmtId="0" fontId="5" fillId="0" borderId="0" xfId="0" applyFont="1" applyBorder="1" applyAlignment="1">
      <alignment horizontal="center" vertical="center" wrapText="1"/>
    </xf>
    <xf numFmtId="0" fontId="6" fillId="0" borderId="4" xfId="0" applyFont="1" applyBorder="1" applyAlignment="1">
      <alignment horizontal="center" vertical="center" wrapText="1"/>
    </xf>
    <xf numFmtId="0" fontId="6" fillId="0" borderId="0" xfId="0" applyFont="1" applyAlignment="1">
      <alignment horizontal="center"/>
    </xf>
    <xf numFmtId="0" fontId="6" fillId="0" borderId="4" xfId="0" applyFont="1" applyBorder="1" applyAlignment="1">
      <alignment horizontal="center" vertical="center"/>
    </xf>
    <xf numFmtId="0" fontId="6" fillId="0" borderId="7" xfId="0" applyFont="1" applyBorder="1" applyAlignment="1">
      <alignment horizontal="center" vertical="center" wrapText="1"/>
    </xf>
    <xf numFmtId="0" fontId="10" fillId="0" borderId="0" xfId="0" applyFont="1" applyBorder="1" applyAlignment="1">
      <alignment horizontal="center" vertical="center" wrapText="1"/>
    </xf>
    <xf numFmtId="0" fontId="9" fillId="0" borderId="5" xfId="0" applyFont="1" applyBorder="1" applyAlignment="1">
      <alignment horizontal="right" vertical="center"/>
    </xf>
    <xf numFmtId="0" fontId="9" fillId="0" borderId="1" xfId="0" applyFont="1" applyBorder="1" applyAlignment="1">
      <alignment horizontal="right" vertical="center"/>
    </xf>
    <xf numFmtId="0" fontId="9" fillId="0" borderId="4" xfId="0" applyFont="1" applyBorder="1" applyAlignment="1">
      <alignment horizontal="center" vertical="center"/>
    </xf>
    <xf numFmtId="0" fontId="9" fillId="0" borderId="4" xfId="0" applyFont="1" applyBorder="1" applyAlignment="1">
      <alignment horizontal="center" vertical="center" readingOrder="2"/>
    </xf>
    <xf numFmtId="0" fontId="9" fillId="0" borderId="0" xfId="0" applyFont="1" applyBorder="1" applyAlignment="1">
      <alignment horizontal="center" vertical="center" readingOrder="2"/>
    </xf>
    <xf numFmtId="0" fontId="10" fillId="2" borderId="0" xfId="0" applyFont="1" applyFill="1" applyBorder="1" applyAlignment="1">
      <alignment horizontal="center" vertical="center" wrapText="1"/>
    </xf>
    <xf numFmtId="0" fontId="9" fillId="0" borderId="4" xfId="0" applyFont="1" applyBorder="1" applyAlignment="1">
      <alignment horizontal="center" vertical="center" wrapText="1"/>
    </xf>
    <xf numFmtId="0" fontId="9" fillId="0" borderId="0" xfId="0" applyFont="1" applyBorder="1" applyAlignment="1">
      <alignment horizontal="center" vertical="center" wrapText="1"/>
    </xf>
    <xf numFmtId="0" fontId="9" fillId="0" borderId="7" xfId="0" applyFont="1" applyBorder="1" applyAlignment="1">
      <alignment horizontal="center" vertical="center" wrapText="1"/>
    </xf>
    <xf numFmtId="0" fontId="10" fillId="0" borderId="0" xfId="0" applyFont="1" applyBorder="1" applyAlignment="1">
      <alignment horizontal="center" vertical="center" readingOrder="2"/>
    </xf>
    <xf numFmtId="0" fontId="9" fillId="0" borderId="7" xfId="0" applyFont="1" applyBorder="1" applyAlignment="1">
      <alignment horizontal="right" vertical="center" wrapText="1" readingOrder="2"/>
    </xf>
    <xf numFmtId="0" fontId="9" fillId="0" borderId="7" xfId="0" applyFont="1" applyBorder="1" applyAlignment="1">
      <alignment horizontal="left" vertical="center" wrapText="1" readingOrder="2"/>
    </xf>
    <xf numFmtId="0" fontId="5" fillId="0" borderId="0" xfId="0" applyFont="1" applyAlignment="1">
      <alignment horizontal="right" vertical="center" wrapText="1"/>
    </xf>
    <xf numFmtId="0" fontId="5" fillId="0" borderId="0" xfId="0" applyFont="1" applyAlignment="1">
      <alignment horizontal="left" vertical="center" wrapText="1"/>
    </xf>
    <xf numFmtId="0" fontId="9" fillId="0" borderId="3" xfId="0" applyFont="1" applyBorder="1" applyAlignment="1">
      <alignment horizontal="right" vertical="center"/>
    </xf>
    <xf numFmtId="0" fontId="9" fillId="0" borderId="9" xfId="0" applyFont="1" applyBorder="1" applyAlignment="1">
      <alignment horizontal="right" vertical="center"/>
    </xf>
    <xf numFmtId="0" fontId="9" fillId="0" borderId="9" xfId="0" applyFont="1" applyBorder="1" applyAlignment="1">
      <alignment horizontal="left" vertical="center"/>
    </xf>
    <xf numFmtId="0" fontId="26" fillId="0" borderId="0" xfId="0" applyFont="1" applyBorder="1" applyAlignment="1">
      <alignment horizontal="right" vertical="center" readingOrder="2"/>
    </xf>
    <xf numFmtId="0" fontId="26" fillId="0" borderId="4" xfId="0" applyFont="1" applyBorder="1" applyAlignment="1">
      <alignment horizontal="center" vertical="center" readingOrder="2"/>
    </xf>
    <xf numFmtId="0" fontId="26" fillId="0" borderId="0" xfId="0" applyFont="1" applyBorder="1" applyAlignment="1">
      <alignment horizontal="center" vertical="center" readingOrder="2"/>
    </xf>
    <xf numFmtId="0" fontId="5" fillId="0" borderId="8" xfId="0" applyFont="1" applyBorder="1" applyAlignment="1">
      <alignment horizontal="right" vertical="center" wrapText="1"/>
    </xf>
    <xf numFmtId="3" fontId="6" fillId="0" borderId="1" xfId="0" applyNumberFormat="1" applyFont="1" applyBorder="1" applyAlignment="1">
      <alignment horizontal="center" vertical="center"/>
    </xf>
    <xf numFmtId="3" fontId="6" fillId="0" borderId="3" xfId="0" applyNumberFormat="1" applyFont="1" applyBorder="1" applyAlignment="1">
      <alignment horizontal="center" vertical="center"/>
    </xf>
    <xf numFmtId="0" fontId="5" fillId="0" borderId="8" xfId="0" applyFont="1" applyBorder="1" applyAlignment="1">
      <alignment horizontal="right" vertical="center" wrapText="1" readingOrder="2"/>
    </xf>
    <xf numFmtId="0" fontId="31" fillId="0" borderId="0" xfId="0" applyFont="1" applyAlignment="1">
      <alignment horizontal="center" vertical="center"/>
    </xf>
    <xf numFmtId="0" fontId="5" fillId="2" borderId="0" xfId="0" applyFont="1" applyFill="1" applyAlignment="1">
      <alignment horizontal="center" vertical="center"/>
    </xf>
    <xf numFmtId="0" fontId="30" fillId="0" borderId="0" xfId="0" applyFont="1" applyBorder="1" applyAlignment="1">
      <alignment horizontal="center" vertical="center" wrapText="1" readingOrder="2"/>
    </xf>
    <xf numFmtId="0" fontId="6" fillId="0" borderId="8" xfId="0" applyFont="1" applyBorder="1" applyAlignment="1">
      <alignment horizontal="left" vertical="center" wrapText="1" readingOrder="2"/>
    </xf>
    <xf numFmtId="0" fontId="10" fillId="0" borderId="8" xfId="0" applyFont="1" applyBorder="1" applyAlignment="1">
      <alignment horizontal="left" vertical="center" wrapText="1"/>
    </xf>
    <xf numFmtId="0" fontId="6" fillId="0" borderId="13" xfId="0" applyFont="1" applyBorder="1" applyAlignment="1">
      <alignment horizontal="right" vertical="center" wrapText="1"/>
    </xf>
    <xf numFmtId="0" fontId="6" fillId="0" borderId="13" xfId="0" applyFont="1" applyBorder="1" applyAlignment="1">
      <alignment horizontal="left" vertical="center" wrapText="1"/>
    </xf>
    <xf numFmtId="0" fontId="6" fillId="0" borderId="13" xfId="0" applyFont="1" applyBorder="1" applyAlignment="1">
      <alignment vertical="center" wrapText="1"/>
    </xf>
    <xf numFmtId="0" fontId="6" fillId="0" borderId="4"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16" xfId="0" applyFont="1" applyFill="1" applyBorder="1" applyAlignment="1">
      <alignment horizontal="center" vertical="center"/>
    </xf>
    <xf numFmtId="0" fontId="6" fillId="0" borderId="18" xfId="0" applyFont="1" applyFill="1" applyBorder="1" applyAlignment="1">
      <alignment horizontal="center" vertical="center"/>
    </xf>
    <xf numFmtId="0" fontId="6" fillId="0" borderId="15"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0" xfId="0" applyFont="1" applyFill="1" applyBorder="1" applyAlignment="1">
      <alignment horizontal="center" vertical="center" wrapText="1"/>
    </xf>
    <xf numFmtId="0" fontId="9" fillId="0" borderId="0" xfId="2" applyFont="1" applyBorder="1" applyAlignment="1">
      <alignment horizontal="center" vertical="center" wrapText="1"/>
    </xf>
    <xf numFmtId="0" fontId="9" fillId="0" borderId="1" xfId="0" applyFont="1" applyBorder="1" applyAlignment="1">
      <alignment horizontal="center" vertical="center" wrapText="1"/>
    </xf>
    <xf numFmtId="0" fontId="9" fillId="0" borderId="3" xfId="0" applyFont="1" applyBorder="1" applyAlignment="1">
      <alignment horizontal="right" vertical="center" wrapText="1"/>
    </xf>
    <xf numFmtId="3" fontId="9" fillId="2" borderId="3" xfId="0" applyNumberFormat="1" applyFont="1" applyFill="1" applyBorder="1" applyAlignment="1">
      <alignment horizontal="center" vertical="center" wrapText="1"/>
    </xf>
    <xf numFmtId="0" fontId="25" fillId="2" borderId="1" xfId="0" applyFont="1" applyFill="1" applyBorder="1" applyAlignment="1">
      <alignment horizontal="center" vertical="center" wrapText="1"/>
    </xf>
    <xf numFmtId="0" fontId="9" fillId="0" borderId="1" xfId="0" applyFont="1" applyFill="1" applyBorder="1" applyAlignment="1">
      <alignment horizontal="right" vertical="center"/>
    </xf>
    <xf numFmtId="0" fontId="10" fillId="0" borderId="8" xfId="0" applyFont="1" applyBorder="1" applyAlignment="1">
      <alignment horizontal="right" vertical="center" wrapText="1"/>
    </xf>
    <xf numFmtId="0" fontId="20" fillId="0" borderId="0" xfId="0" applyFont="1" applyBorder="1" applyAlignment="1">
      <alignment horizontal="center" vertical="center" wrapText="1"/>
    </xf>
    <xf numFmtId="0" fontId="9" fillId="0" borderId="4" xfId="0" applyFont="1" applyFill="1" applyBorder="1" applyAlignment="1">
      <alignment horizontal="center" vertical="center"/>
    </xf>
    <xf numFmtId="0" fontId="8" fillId="0" borderId="4" xfId="0" applyFont="1" applyBorder="1" applyAlignment="1">
      <alignment horizontal="center"/>
    </xf>
    <xf numFmtId="0" fontId="9" fillId="0" borderId="4"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0" xfId="0" applyFont="1" applyAlignment="1">
      <alignment horizontal="right" vertical="center" wrapText="1"/>
    </xf>
    <xf numFmtId="0" fontId="9" fillId="0" borderId="7" xfId="0" applyFont="1" applyFill="1" applyBorder="1" applyAlignment="1">
      <alignment horizontal="center" vertical="center"/>
    </xf>
    <xf numFmtId="0" fontId="9" fillId="0" borderId="16" xfId="0" applyFont="1" applyFill="1" applyBorder="1" applyAlignment="1">
      <alignment horizontal="center" vertical="center" wrapText="1"/>
    </xf>
    <xf numFmtId="0" fontId="9" fillId="0" borderId="0" xfId="0" applyFont="1" applyFill="1" applyBorder="1" applyAlignment="1">
      <alignment horizontal="center" vertical="center"/>
    </xf>
    <xf numFmtId="0" fontId="9" fillId="0" borderId="5" xfId="0" applyFont="1" applyFill="1" applyBorder="1" applyAlignment="1">
      <alignment horizontal="right" vertical="center"/>
    </xf>
    <xf numFmtId="0" fontId="9" fillId="0" borderId="5" xfId="0" applyNumberFormat="1" applyFont="1" applyFill="1" applyBorder="1" applyAlignment="1">
      <alignment horizontal="center" vertical="center"/>
    </xf>
    <xf numFmtId="0" fontId="9" fillId="0" borderId="1" xfId="0" applyFont="1" applyFill="1" applyBorder="1" applyAlignment="1">
      <alignment horizontal="center" vertical="center"/>
    </xf>
    <xf numFmtId="0" fontId="9" fillId="0" borderId="15" xfId="0" applyFont="1" applyFill="1" applyBorder="1" applyAlignment="1">
      <alignment horizontal="center" vertical="center"/>
    </xf>
    <xf numFmtId="0" fontId="15" fillId="0" borderId="0" xfId="0" applyFont="1" applyBorder="1" applyAlignment="1">
      <alignment horizontal="left" vertical="top" wrapText="1"/>
    </xf>
    <xf numFmtId="0" fontId="9" fillId="0" borderId="3" xfId="0" applyFont="1" applyBorder="1" applyAlignment="1">
      <alignment horizontal="center" vertical="center" wrapText="1"/>
    </xf>
    <xf numFmtId="0" fontId="9" fillId="0" borderId="1" xfId="0" applyNumberFormat="1" applyFont="1" applyFill="1" applyBorder="1" applyAlignment="1">
      <alignment horizontal="center" vertical="center"/>
    </xf>
    <xf numFmtId="0" fontId="9" fillId="0" borderId="1" xfId="0" applyNumberFormat="1" applyFont="1" applyBorder="1" applyAlignment="1">
      <alignment horizontal="center" vertical="center" wrapText="1"/>
    </xf>
    <xf numFmtId="3" fontId="25" fillId="2" borderId="1" xfId="0" applyNumberFormat="1" applyFont="1" applyFill="1" applyBorder="1" applyAlignment="1">
      <alignment horizontal="right" vertical="center"/>
    </xf>
    <xf numFmtId="0" fontId="25" fillId="2" borderId="1" xfId="0" applyFont="1" applyFill="1" applyBorder="1" applyAlignment="1">
      <alignment horizontal="right" vertical="center"/>
    </xf>
    <xf numFmtId="0" fontId="15" fillId="0" borderId="0" xfId="0" applyFont="1" applyBorder="1" applyAlignment="1">
      <alignment horizontal="right" vertical="center" wrapText="1" readingOrder="2"/>
    </xf>
    <xf numFmtId="0" fontId="15" fillId="0" borderId="0" xfId="0" applyFont="1" applyBorder="1" applyAlignment="1">
      <alignment horizontal="left" wrapText="1"/>
    </xf>
    <xf numFmtId="0" fontId="9" fillId="0" borderId="1" xfId="0" applyFont="1" applyBorder="1" applyAlignment="1">
      <alignment horizontal="right" vertical="center" wrapText="1"/>
    </xf>
    <xf numFmtId="3" fontId="25" fillId="2" borderId="14" xfId="0" applyNumberFormat="1" applyFont="1" applyFill="1" applyBorder="1" applyAlignment="1">
      <alignment horizontal="center" vertical="center"/>
    </xf>
    <xf numFmtId="0" fontId="25" fillId="2" borderId="14" xfId="0" applyFont="1" applyFill="1" applyBorder="1" applyAlignment="1">
      <alignment horizontal="center" vertical="center"/>
    </xf>
    <xf numFmtId="0" fontId="9" fillId="2" borderId="1" xfId="0" applyFont="1" applyFill="1" applyBorder="1" applyAlignment="1">
      <alignment horizontal="center" vertical="center" wrapText="1"/>
    </xf>
    <xf numFmtId="0" fontId="9" fillId="2" borderId="1" xfId="0" applyFont="1" applyFill="1" applyBorder="1" applyAlignment="1">
      <alignment horizontal="center" vertical="center"/>
    </xf>
    <xf numFmtId="0" fontId="25" fillId="2" borderId="5" xfId="0" applyFont="1" applyFill="1" applyBorder="1" applyAlignment="1">
      <alignment horizontal="center" vertical="center"/>
    </xf>
    <xf numFmtId="0" fontId="17" fillId="0" borderId="15" xfId="0" applyFont="1" applyBorder="1" applyAlignment="1">
      <alignment horizontal="center" vertical="center"/>
    </xf>
    <xf numFmtId="0" fontId="17" fillId="0" borderId="7" xfId="0" applyFont="1" applyBorder="1" applyAlignment="1">
      <alignment horizontal="center" vertical="center"/>
    </xf>
    <xf numFmtId="0" fontId="10" fillId="0" borderId="0" xfId="0" applyFont="1" applyFill="1" applyBorder="1" applyAlignment="1">
      <alignment horizontal="center" vertical="center"/>
    </xf>
    <xf numFmtId="0" fontId="9" fillId="0" borderId="16" xfId="0" applyFont="1" applyFill="1" applyBorder="1" applyAlignment="1">
      <alignment horizontal="center" vertical="center"/>
    </xf>
    <xf numFmtId="0" fontId="10" fillId="0" borderId="0" xfId="0" applyFont="1" applyFill="1" applyBorder="1" applyAlignment="1">
      <alignment horizontal="center" vertical="center" wrapText="1"/>
    </xf>
    <xf numFmtId="0" fontId="9" fillId="0" borderId="7" xfId="0" applyFont="1" applyFill="1" applyBorder="1" applyAlignment="1">
      <alignment horizontal="center" vertical="center" wrapText="1"/>
    </xf>
    <xf numFmtId="9" fontId="9" fillId="0" borderId="0" xfId="5" applyFont="1" applyFill="1" applyBorder="1" applyAlignment="1">
      <alignment horizontal="center" vertical="center" wrapText="1"/>
    </xf>
    <xf numFmtId="9" fontId="9" fillId="0" borderId="7" xfId="5" applyFont="1" applyFill="1" applyBorder="1" applyAlignment="1">
      <alignment horizontal="center" vertical="center" wrapText="1"/>
    </xf>
    <xf numFmtId="0" fontId="9" fillId="0" borderId="0" xfId="2" applyFont="1" applyAlignment="1">
      <alignment horizontal="left" vertical="center" readingOrder="1"/>
    </xf>
    <xf numFmtId="0" fontId="10" fillId="0" borderId="4" xfId="0" applyFont="1" applyBorder="1" applyAlignment="1">
      <alignment horizontal="center" vertical="center"/>
    </xf>
    <xf numFmtId="0" fontId="10" fillId="0" borderId="7" xfId="0" applyFont="1" applyBorder="1" applyAlignment="1">
      <alignment horizontal="center" vertical="center"/>
    </xf>
    <xf numFmtId="0" fontId="12" fillId="0" borderId="0" xfId="0" applyFont="1" applyAlignment="1">
      <alignment horizontal="right" vertical="center" readingOrder="2"/>
    </xf>
    <xf numFmtId="0" fontId="9" fillId="2" borderId="8" xfId="0" applyFont="1" applyFill="1" applyBorder="1" applyAlignment="1">
      <alignment horizontal="right" vertical="center" readingOrder="1"/>
    </xf>
    <xf numFmtId="0" fontId="9" fillId="0" borderId="8" xfId="0" applyFont="1" applyBorder="1" applyAlignment="1">
      <alignment horizontal="left" vertical="center" wrapText="1"/>
    </xf>
    <xf numFmtId="0" fontId="5" fillId="0" borderId="7" xfId="0" applyFont="1" applyBorder="1" applyAlignment="1">
      <alignment horizontal="center" vertical="center"/>
    </xf>
    <xf numFmtId="0" fontId="6" fillId="0" borderId="13" xfId="0" applyFont="1" applyBorder="1" applyAlignment="1">
      <alignment horizontal="center" vertical="center" wrapText="1"/>
    </xf>
    <xf numFmtId="0" fontId="5" fillId="2" borderId="0" xfId="0" applyFont="1" applyFill="1" applyBorder="1" applyAlignment="1">
      <alignment horizontal="center" vertical="center" wrapText="1"/>
    </xf>
    <xf numFmtId="0" fontId="5" fillId="2" borderId="0" xfId="0" applyFont="1" applyFill="1" applyBorder="1" applyAlignment="1">
      <alignment horizontal="right" vertical="center" wrapText="1"/>
    </xf>
    <xf numFmtId="0" fontId="5" fillId="2" borderId="7" xfId="0" applyFont="1" applyFill="1" applyBorder="1" applyAlignment="1">
      <alignment horizontal="right" vertical="center" wrapText="1"/>
    </xf>
    <xf numFmtId="0" fontId="5" fillId="2" borderId="0" xfId="0" applyFont="1" applyFill="1" applyBorder="1" applyAlignment="1">
      <alignment horizontal="left" vertical="center" wrapText="1"/>
    </xf>
    <xf numFmtId="0" fontId="5" fillId="2" borderId="7" xfId="0" applyFont="1" applyFill="1" applyBorder="1" applyAlignment="1">
      <alignment horizontal="left" vertical="center" wrapText="1"/>
    </xf>
    <xf numFmtId="0" fontId="10" fillId="2" borderId="8" xfId="0" applyFont="1" applyFill="1" applyBorder="1" applyAlignment="1">
      <alignment horizontal="right" vertical="center" readingOrder="1"/>
    </xf>
    <xf numFmtId="0" fontId="28" fillId="0" borderId="0" xfId="0" applyFont="1" applyBorder="1" applyAlignment="1">
      <alignment horizontal="center" vertical="center"/>
    </xf>
    <xf numFmtId="0" fontId="10" fillId="2" borderId="8" xfId="0" applyFont="1" applyFill="1" applyBorder="1" applyAlignment="1">
      <alignment horizontal="right" vertical="center" wrapText="1" readingOrder="1"/>
    </xf>
    <xf numFmtId="0" fontId="6" fillId="0" borderId="0" xfId="0" applyFont="1" applyBorder="1" applyAlignment="1">
      <alignment horizontal="right" vertical="center" readingOrder="1"/>
    </xf>
    <xf numFmtId="0" fontId="6" fillId="0" borderId="0" xfId="0" applyFont="1" applyBorder="1" applyAlignment="1">
      <alignment horizontal="left" vertical="center"/>
    </xf>
    <xf numFmtId="0" fontId="6" fillId="0" borderId="0" xfId="0" applyFont="1" applyBorder="1" applyAlignment="1">
      <alignment horizontal="right" vertical="center"/>
    </xf>
    <xf numFmtId="0" fontId="5" fillId="2" borderId="4"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22" xfId="0" applyFont="1" applyFill="1" applyBorder="1" applyAlignment="1">
      <alignment horizontal="right" vertical="center" wrapText="1"/>
    </xf>
    <xf numFmtId="0" fontId="18" fillId="0" borderId="22" xfId="0" applyFont="1" applyBorder="1" applyAlignment="1">
      <alignment horizontal="right" vertical="center"/>
    </xf>
    <xf numFmtId="0" fontId="6" fillId="2" borderId="0" xfId="0" applyFont="1" applyFill="1" applyBorder="1" applyAlignment="1">
      <alignment horizontal="left" vertical="center" wrapText="1"/>
    </xf>
    <xf numFmtId="0" fontId="5" fillId="2" borderId="4" xfId="0" applyFont="1" applyFill="1" applyBorder="1" applyAlignment="1">
      <alignment horizontal="center" vertical="center"/>
    </xf>
    <xf numFmtId="0" fontId="5" fillId="2" borderId="7" xfId="0" applyFont="1" applyFill="1" applyBorder="1" applyAlignment="1">
      <alignment horizontal="center" vertical="center"/>
    </xf>
    <xf numFmtId="0" fontId="6" fillId="2" borderId="0" xfId="0" applyFont="1" applyFill="1" applyBorder="1" applyAlignment="1">
      <alignment horizontal="right" vertical="center" wrapText="1" readingOrder="2"/>
    </xf>
    <xf numFmtId="0" fontId="5" fillId="2" borderId="0" xfId="0" applyFont="1" applyFill="1" applyBorder="1" applyAlignment="1">
      <alignment horizontal="center" vertical="center" wrapText="1" readingOrder="2"/>
    </xf>
    <xf numFmtId="0" fontId="35" fillId="0" borderId="0" xfId="0" applyFont="1" applyBorder="1" applyAlignment="1">
      <alignment horizontal="left" vertical="center" wrapText="1"/>
    </xf>
    <xf numFmtId="0" fontId="12" fillId="0" borderId="9" xfId="0" applyFont="1" applyBorder="1" applyAlignment="1">
      <alignment horizontal="left" vertical="center" wrapText="1"/>
    </xf>
    <xf numFmtId="0" fontId="35" fillId="0" borderId="0" xfId="0" applyFont="1" applyBorder="1" applyAlignment="1">
      <alignment horizontal="right" vertical="center" readingOrder="1"/>
    </xf>
    <xf numFmtId="0" fontId="23" fillId="2" borderId="9" xfId="0" applyFont="1" applyFill="1" applyBorder="1" applyAlignment="1">
      <alignment horizontal="right" vertical="center" wrapText="1" readingOrder="2"/>
    </xf>
    <xf numFmtId="0" fontId="15" fillId="0" borderId="8" xfId="0" applyFont="1" applyBorder="1" applyAlignment="1">
      <alignment horizontal="left" vertical="top" wrapText="1"/>
    </xf>
    <xf numFmtId="0" fontId="32" fillId="0" borderId="9" xfId="0" applyFont="1" applyBorder="1" applyAlignment="1">
      <alignment horizontal="right" vertical="center" wrapText="1" readingOrder="2"/>
    </xf>
    <xf numFmtId="0" fontId="32" fillId="0" borderId="9" xfId="0" applyFont="1" applyBorder="1" applyAlignment="1">
      <alignment horizontal="left" vertical="center" wrapText="1"/>
    </xf>
    <xf numFmtId="0" fontId="15" fillId="2" borderId="8" xfId="0" applyFont="1" applyFill="1" applyBorder="1" applyAlignment="1">
      <alignment horizontal="right" vertical="center" wrapText="1" readingOrder="1"/>
    </xf>
    <xf numFmtId="0" fontId="15" fillId="2" borderId="0" xfId="0" applyFont="1" applyFill="1" applyBorder="1" applyAlignment="1">
      <alignment horizontal="right" vertical="center" wrapText="1" readingOrder="1"/>
    </xf>
    <xf numFmtId="0" fontId="6" fillId="2" borderId="7" xfId="0" applyFont="1" applyFill="1" applyBorder="1" applyAlignment="1">
      <alignment horizontal="left" vertical="center" wrapText="1"/>
    </xf>
    <xf numFmtId="0" fontId="6" fillId="2" borderId="7" xfId="0" applyFont="1" applyFill="1" applyBorder="1" applyAlignment="1">
      <alignment horizontal="right" vertical="center" wrapText="1"/>
    </xf>
    <xf numFmtId="0" fontId="6" fillId="0" borderId="4" xfId="0" applyFont="1" applyBorder="1" applyAlignment="1">
      <alignment horizontal="left" vertical="center" wrapText="1"/>
    </xf>
    <xf numFmtId="0" fontId="6" fillId="0" borderId="7" xfId="0" applyFont="1" applyBorder="1" applyAlignment="1">
      <alignment horizontal="left" vertical="center" wrapText="1"/>
    </xf>
    <xf numFmtId="0" fontId="6" fillId="0" borderId="4" xfId="0" applyFont="1" applyBorder="1" applyAlignment="1">
      <alignment horizontal="right" vertical="center" wrapText="1"/>
    </xf>
    <xf numFmtId="0" fontId="6" fillId="0" borderId="7" xfId="0" applyFont="1" applyBorder="1" applyAlignment="1">
      <alignment horizontal="right" vertical="center" wrapText="1"/>
    </xf>
    <xf numFmtId="0" fontId="23" fillId="2" borderId="0" xfId="0" applyFont="1" applyFill="1" applyBorder="1" applyAlignment="1">
      <alignment horizontal="left" vertical="center" wrapText="1"/>
    </xf>
    <xf numFmtId="0" fontId="28" fillId="0" borderId="0" xfId="0" applyFont="1" applyBorder="1" applyAlignment="1">
      <alignment horizontal="center" vertical="center" wrapText="1"/>
    </xf>
    <xf numFmtId="0" fontId="5" fillId="0" borderId="0" xfId="0" applyFont="1" applyBorder="1" applyAlignment="1">
      <alignment horizontal="right" vertical="center" wrapText="1"/>
    </xf>
    <xf numFmtId="0" fontId="5" fillId="0" borderId="0" xfId="0" applyFont="1" applyBorder="1" applyAlignment="1">
      <alignment horizontal="left" vertical="center" wrapText="1"/>
    </xf>
    <xf numFmtId="3" fontId="6" fillId="0" borderId="2" xfId="0" applyNumberFormat="1" applyFont="1" applyBorder="1" applyAlignment="1">
      <alignment horizontal="center" vertical="center" wrapText="1"/>
    </xf>
    <xf numFmtId="3" fontId="6" fillId="0" borderId="9" xfId="0" applyNumberFormat="1" applyFont="1" applyBorder="1" applyAlignment="1">
      <alignment horizontal="center" vertical="center" wrapText="1"/>
    </xf>
    <xf numFmtId="3" fontId="6" fillId="0" borderId="3" xfId="0" applyNumberFormat="1" applyFont="1" applyBorder="1" applyAlignment="1">
      <alignment horizontal="center" vertical="center" wrapText="1"/>
    </xf>
    <xf numFmtId="0" fontId="5" fillId="0" borderId="0" xfId="0" applyFont="1" applyBorder="1" applyAlignment="1">
      <alignment horizontal="center"/>
    </xf>
    <xf numFmtId="0" fontId="6" fillId="2" borderId="9" xfId="0" applyFont="1" applyFill="1" applyBorder="1" applyAlignment="1">
      <alignment horizontal="right" vertical="center" wrapText="1" readingOrder="2"/>
    </xf>
    <xf numFmtId="0" fontId="9" fillId="0" borderId="9" xfId="0" applyFont="1" applyBorder="1" applyAlignment="1">
      <alignment horizontal="left" vertical="center" wrapText="1"/>
    </xf>
    <xf numFmtId="0" fontId="10" fillId="0" borderId="9" xfId="0" applyFont="1" applyBorder="1" applyAlignment="1">
      <alignment horizontal="left" vertical="center" wrapText="1"/>
    </xf>
    <xf numFmtId="0" fontId="5" fillId="2" borderId="9" xfId="0" applyFont="1" applyFill="1" applyBorder="1" applyAlignment="1">
      <alignment horizontal="right" vertical="center" wrapText="1" readingOrder="2"/>
    </xf>
    <xf numFmtId="0" fontId="5" fillId="0" borderId="9" xfId="0" applyFont="1" applyBorder="1" applyAlignment="1">
      <alignment horizontal="right" vertical="center" readingOrder="2"/>
    </xf>
    <xf numFmtId="0" fontId="5" fillId="0" borderId="0" xfId="0" applyFont="1" applyBorder="1" applyAlignment="1">
      <alignment vertical="center"/>
    </xf>
    <xf numFmtId="0" fontId="5" fillId="0" borderId="0"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0" xfId="0" applyFont="1" applyFill="1" applyBorder="1" applyAlignment="1">
      <alignment horizontal="center" vertical="center"/>
    </xf>
    <xf numFmtId="0" fontId="28" fillId="0" borderId="13" xfId="0" applyFont="1" applyBorder="1" applyAlignment="1">
      <alignment horizontal="right" vertical="center"/>
    </xf>
    <xf numFmtId="0" fontId="5" fillId="0" borderId="7" xfId="2" applyFont="1" applyBorder="1" applyAlignment="1">
      <alignment horizontal="center" vertical="center" wrapText="1"/>
    </xf>
    <xf numFmtId="0" fontId="5" fillId="0" borderId="0" xfId="0" applyFont="1" applyBorder="1" applyAlignment="1">
      <alignment horizontal="right" vertical="center"/>
    </xf>
    <xf numFmtId="0" fontId="5" fillId="0" borderId="13" xfId="0" applyFont="1" applyBorder="1" applyAlignment="1">
      <alignment horizontal="right" vertical="center"/>
    </xf>
    <xf numFmtId="0" fontId="5" fillId="0" borderId="7" xfId="0" applyFont="1" applyFill="1" applyBorder="1" applyAlignment="1">
      <alignment horizontal="center" vertical="center"/>
    </xf>
    <xf numFmtId="0" fontId="18" fillId="0" borderId="7" xfId="0" applyFont="1" applyBorder="1" applyAlignment="1">
      <alignment horizontal="center" vertical="center"/>
    </xf>
    <xf numFmtId="0" fontId="18" fillId="0" borderId="4" xfId="0" applyFont="1" applyBorder="1" applyAlignment="1">
      <alignment horizontal="center" vertical="center"/>
    </xf>
    <xf numFmtId="0" fontId="5" fillId="2" borderId="7" xfId="0" applyFont="1" applyFill="1" applyBorder="1" applyAlignment="1">
      <alignment horizontal="right" vertical="center" wrapText="1" readingOrder="2"/>
    </xf>
    <xf numFmtId="0" fontId="32" fillId="0" borderId="0" xfId="0" applyFont="1" applyBorder="1" applyAlignment="1">
      <alignment horizontal="left" vertical="center"/>
    </xf>
    <xf numFmtId="0" fontId="5" fillId="0" borderId="7" xfId="0" applyFont="1" applyFill="1" applyBorder="1" applyAlignment="1">
      <alignment horizontal="center" vertical="center" wrapText="1"/>
    </xf>
    <xf numFmtId="0" fontId="18" fillId="0" borderId="0" xfId="0" applyFont="1" applyAlignment="1">
      <alignment horizontal="center"/>
    </xf>
    <xf numFmtId="0" fontId="18" fillId="0" borderId="7" xfId="0" applyFont="1" applyBorder="1" applyAlignment="1">
      <alignment horizontal="center"/>
    </xf>
    <xf numFmtId="0" fontId="6" fillId="0" borderId="7" xfId="0" applyFont="1" applyBorder="1" applyAlignment="1">
      <alignment horizontal="right" vertical="top" wrapText="1" readingOrder="2"/>
    </xf>
    <xf numFmtId="0" fontId="6" fillId="0" borderId="7" xfId="0" applyFont="1" applyBorder="1" applyAlignment="1">
      <alignment vertical="center" wrapText="1"/>
    </xf>
    <xf numFmtId="0" fontId="5" fillId="0" borderId="4" xfId="0" applyFont="1" applyBorder="1" applyAlignment="1">
      <alignment horizontal="center" vertical="center" wrapText="1"/>
    </xf>
    <xf numFmtId="0" fontId="5" fillId="0" borderId="0" xfId="2" applyFont="1" applyBorder="1" applyAlignment="1">
      <alignment horizontal="center" vertical="center" wrapText="1"/>
    </xf>
    <xf numFmtId="0" fontId="5" fillId="0" borderId="13" xfId="0" applyFont="1" applyBorder="1" applyAlignment="1">
      <alignment vertical="center" wrapText="1"/>
    </xf>
    <xf numFmtId="0" fontId="18" fillId="0" borderId="13" xfId="0" applyFont="1" applyBorder="1" applyAlignment="1">
      <alignment vertical="center" wrapText="1"/>
    </xf>
    <xf numFmtId="0" fontId="5" fillId="0" borderId="7" xfId="0" applyFont="1" applyBorder="1" applyAlignment="1">
      <alignment horizontal="right" vertical="center" wrapText="1"/>
    </xf>
    <xf numFmtId="0" fontId="5" fillId="0" borderId="15" xfId="2" applyFont="1" applyBorder="1" applyAlignment="1">
      <alignment horizontal="left" vertical="center" wrapText="1"/>
    </xf>
    <xf numFmtId="0" fontId="5" fillId="0" borderId="7" xfId="2" applyFont="1" applyBorder="1" applyAlignment="1">
      <alignment horizontal="left" vertical="center" wrapText="1"/>
    </xf>
    <xf numFmtId="0" fontId="5" fillId="0" borderId="5" xfId="0" applyFont="1" applyBorder="1" applyAlignment="1">
      <alignment horizontal="right" vertical="center" wrapText="1"/>
    </xf>
    <xf numFmtId="0" fontId="5" fillId="0" borderId="3" xfId="0" applyFont="1" applyBorder="1" applyAlignment="1">
      <alignment horizontal="right" vertical="center" wrapText="1"/>
    </xf>
    <xf numFmtId="0" fontId="5" fillId="0" borderId="8" xfId="2" applyFont="1" applyBorder="1" applyAlignment="1">
      <alignment horizontal="left" vertical="center" wrapText="1"/>
    </xf>
    <xf numFmtId="0" fontId="6" fillId="0" borderId="9" xfId="0" applyFont="1" applyBorder="1" applyAlignment="1">
      <alignment horizontal="right" vertical="center" readingOrder="1"/>
    </xf>
    <xf numFmtId="0" fontId="6" fillId="0" borderId="0" xfId="0" applyFont="1" applyBorder="1" applyAlignment="1">
      <alignment vertical="center"/>
    </xf>
    <xf numFmtId="0" fontId="5" fillId="0" borderId="15" xfId="0" applyFont="1" applyBorder="1" applyAlignment="1">
      <alignment horizontal="right" vertical="center" wrapText="1"/>
    </xf>
    <xf numFmtId="0" fontId="5" fillId="0" borderId="0" xfId="2" applyFont="1" applyBorder="1" applyAlignment="1">
      <alignment horizontal="left" vertical="center" wrapText="1"/>
    </xf>
    <xf numFmtId="0" fontId="5" fillId="0" borderId="4" xfId="0" applyFont="1" applyBorder="1" applyAlignment="1">
      <alignment horizontal="left" vertical="center"/>
    </xf>
    <xf numFmtId="0" fontId="6" fillId="0" borderId="7" xfId="0" applyFont="1" applyBorder="1" applyAlignment="1">
      <alignment horizontal="left" vertical="center"/>
    </xf>
    <xf numFmtId="0" fontId="5" fillId="0" borderId="0" xfId="0" applyFont="1" applyBorder="1" applyAlignment="1">
      <alignment horizontal="center" vertical="center"/>
    </xf>
    <xf numFmtId="0" fontId="5" fillId="0" borderId="0" xfId="0" applyFont="1" applyBorder="1" applyAlignment="1">
      <alignment horizontal="center" vertical="top" wrapText="1"/>
    </xf>
    <xf numFmtId="0" fontId="6" fillId="0" borderId="4" xfId="0" applyFont="1" applyBorder="1" applyAlignment="1">
      <alignment horizontal="left" vertical="center"/>
    </xf>
    <xf numFmtId="0" fontId="5" fillId="0" borderId="0" xfId="0" applyFont="1" applyAlignment="1">
      <alignment horizontal="center" vertical="center" wrapText="1"/>
    </xf>
    <xf numFmtId="0" fontId="6" fillId="0" borderId="4" xfId="0" applyFont="1" applyBorder="1" applyAlignment="1">
      <alignment horizontal="right" vertical="center"/>
    </xf>
    <xf numFmtId="0" fontId="6" fillId="0" borderId="7" xfId="0" applyFont="1" applyBorder="1" applyAlignment="1">
      <alignment horizontal="right" vertical="center"/>
    </xf>
    <xf numFmtId="0" fontId="27" fillId="0" borderId="0" xfId="4" applyFont="1" applyBorder="1" applyAlignment="1">
      <alignment horizontal="center" vertical="center"/>
    </xf>
    <xf numFmtId="0" fontId="27" fillId="0" borderId="0" xfId="4" applyFont="1" applyAlignment="1">
      <alignment horizontal="center" vertical="center"/>
    </xf>
    <xf numFmtId="0" fontId="28" fillId="0" borderId="0" xfId="4" applyFont="1" applyBorder="1" applyAlignment="1">
      <alignment horizontal="center" vertical="center"/>
    </xf>
    <xf numFmtId="0" fontId="28" fillId="0" borderId="7" xfId="4" applyFont="1" applyBorder="1" applyAlignment="1">
      <alignment horizontal="center" vertical="center"/>
    </xf>
    <xf numFmtId="0" fontId="5" fillId="0" borderId="13" xfId="4" applyFont="1" applyBorder="1" applyAlignment="1">
      <alignment horizontal="right" vertical="center"/>
    </xf>
    <xf numFmtId="0" fontId="28" fillId="0" borderId="8" xfId="4" applyFont="1" applyBorder="1" applyAlignment="1">
      <alignment horizontal="center" vertical="center"/>
    </xf>
    <xf numFmtId="0" fontId="28" fillId="0" borderId="4" xfId="4" applyFont="1" applyBorder="1" applyAlignment="1">
      <alignment horizontal="center" vertical="center"/>
    </xf>
    <xf numFmtId="0" fontId="28" fillId="0" borderId="4" xfId="4" applyFont="1" applyBorder="1" applyAlignment="1">
      <alignment horizontal="center" vertical="center" wrapText="1"/>
    </xf>
    <xf numFmtId="0" fontId="28" fillId="0" borderId="0" xfId="4" applyFont="1" applyBorder="1" applyAlignment="1">
      <alignment horizontal="center" vertical="center" wrapText="1"/>
    </xf>
    <xf numFmtId="0" fontId="28" fillId="0" borderId="7" xfId="4" applyFont="1" applyBorder="1" applyAlignment="1">
      <alignment horizontal="center" vertical="center" wrapText="1"/>
    </xf>
    <xf numFmtId="0" fontId="28" fillId="0" borderId="4" xfId="4" applyFont="1" applyBorder="1" applyAlignment="1">
      <alignment horizontal="left" vertical="center" wrapText="1"/>
    </xf>
    <xf numFmtId="0" fontId="28" fillId="0" borderId="0" xfId="4" applyFont="1" applyBorder="1" applyAlignment="1">
      <alignment horizontal="left" vertical="center" wrapText="1"/>
    </xf>
    <xf numFmtId="0" fontId="28" fillId="0" borderId="7" xfId="4" applyFont="1" applyBorder="1" applyAlignment="1">
      <alignment horizontal="left" vertical="center" wrapText="1"/>
    </xf>
    <xf numFmtId="0" fontId="6" fillId="0" borderId="13" xfId="4" applyFont="1" applyBorder="1" applyAlignment="1">
      <alignment horizontal="left" vertical="center"/>
    </xf>
    <xf numFmtId="3" fontId="28" fillId="0" borderId="16" xfId="4" applyNumberFormat="1" applyFont="1" applyBorder="1" applyAlignment="1">
      <alignment horizontal="center" vertical="center"/>
    </xf>
    <xf numFmtId="0" fontId="28" fillId="0" borderId="9" xfId="4" applyFont="1" applyBorder="1" applyAlignment="1">
      <alignment horizontal="right" vertical="center"/>
    </xf>
    <xf numFmtId="3" fontId="28" fillId="0" borderId="9" xfId="4" applyNumberFormat="1" applyFont="1" applyBorder="1" applyAlignment="1">
      <alignment horizontal="center" vertical="center"/>
    </xf>
    <xf numFmtId="0" fontId="28" fillId="0" borderId="16" xfId="4" applyFont="1" applyBorder="1" applyAlignment="1">
      <alignment vertical="center"/>
    </xf>
    <xf numFmtId="0" fontId="21" fillId="0" borderId="16" xfId="0" applyFont="1" applyBorder="1" applyAlignment="1">
      <alignment vertical="center"/>
    </xf>
    <xf numFmtId="0" fontId="28" fillId="0" borderId="8" xfId="4" applyFont="1" applyBorder="1" applyAlignment="1">
      <alignment horizontal="center" vertical="center" wrapText="1"/>
    </xf>
    <xf numFmtId="3" fontId="28" fillId="0" borderId="18" xfId="4" applyNumberFormat="1" applyFont="1" applyBorder="1" applyAlignment="1">
      <alignment horizontal="center" vertical="center"/>
    </xf>
    <xf numFmtId="3" fontId="28" fillId="0" borderId="19" xfId="4" applyNumberFormat="1" applyFont="1" applyBorder="1" applyAlignment="1">
      <alignment horizontal="center" vertical="center"/>
    </xf>
    <xf numFmtId="0" fontId="28" fillId="0" borderId="18" xfId="4" applyFont="1" applyBorder="1" applyAlignment="1">
      <alignment horizontal="right" vertical="center"/>
    </xf>
    <xf numFmtId="0" fontId="21" fillId="0" borderId="18" xfId="0" applyFont="1" applyBorder="1" applyAlignment="1">
      <alignment horizontal="right" vertical="center"/>
    </xf>
    <xf numFmtId="0" fontId="28" fillId="0" borderId="19" xfId="4" applyFont="1" applyBorder="1" applyAlignment="1">
      <alignment horizontal="right" vertical="center"/>
    </xf>
    <xf numFmtId="0" fontId="21" fillId="0" borderId="19" xfId="0" applyFont="1" applyBorder="1" applyAlignment="1">
      <alignment horizontal="right" vertical="center"/>
    </xf>
    <xf numFmtId="0" fontId="5" fillId="0" borderId="19" xfId="0" applyFont="1" applyBorder="1" applyAlignment="1">
      <alignment horizontal="right" wrapText="1"/>
    </xf>
    <xf numFmtId="3" fontId="5" fillId="0" borderId="19" xfId="0" applyNumberFormat="1" applyFont="1" applyBorder="1" applyAlignment="1">
      <alignment horizontal="center" vertical="center" wrapText="1"/>
    </xf>
    <xf numFmtId="0" fontId="5" fillId="0" borderId="19" xfId="0" applyFont="1" applyBorder="1" applyAlignment="1">
      <alignment horizontal="left" vertical="center" wrapText="1"/>
    </xf>
    <xf numFmtId="0" fontId="5" fillId="0" borderId="9" xfId="0" applyFont="1" applyBorder="1" applyAlignment="1">
      <alignment horizontal="right" vertical="center" wrapText="1"/>
    </xf>
    <xf numFmtId="0" fontId="27" fillId="0" borderId="0" xfId="0" applyFont="1" applyBorder="1" applyAlignment="1">
      <alignment horizontal="center" vertical="center" wrapText="1"/>
    </xf>
    <xf numFmtId="0" fontId="28" fillId="0" borderId="4" xfId="0" applyFont="1" applyBorder="1" applyAlignment="1">
      <alignment horizontal="center" vertical="center"/>
    </xf>
    <xf numFmtId="0" fontId="29" fillId="0" borderId="4" xfId="0" applyFont="1" applyBorder="1" applyAlignment="1">
      <alignment horizontal="center" vertical="center"/>
    </xf>
    <xf numFmtId="0" fontId="28" fillId="0" borderId="7" xfId="0" applyFont="1" applyBorder="1" applyAlignment="1">
      <alignment horizontal="center" vertical="center"/>
    </xf>
    <xf numFmtId="0" fontId="28" fillId="0" borderId="13" xfId="0" applyFont="1" applyBorder="1" applyAlignment="1">
      <alignment vertical="center"/>
    </xf>
    <xf numFmtId="0" fontId="21" fillId="0" borderId="13" xfId="0" applyFont="1" applyBorder="1" applyAlignment="1">
      <alignment vertical="center"/>
    </xf>
    <xf numFmtId="3" fontId="34" fillId="0" borderId="5" xfId="0" applyNumberFormat="1" applyFont="1" applyBorder="1" applyAlignment="1">
      <alignment horizontal="center" vertical="center"/>
    </xf>
    <xf numFmtId="0" fontId="5" fillId="0" borderId="14" xfId="0" applyFont="1" applyBorder="1" applyAlignment="1">
      <alignment horizontal="right" vertical="center" wrapText="1"/>
    </xf>
    <xf numFmtId="0" fontId="5" fillId="0" borderId="1" xfId="0" applyFont="1" applyBorder="1" applyAlignment="1">
      <alignment horizontal="right" vertical="center" wrapText="1"/>
    </xf>
    <xf numFmtId="3" fontId="5" fillId="0" borderId="1" xfId="0" applyNumberFormat="1" applyFont="1" applyBorder="1" applyAlignment="1">
      <alignment horizontal="center" vertical="center" wrapText="1"/>
    </xf>
    <xf numFmtId="0" fontId="5" fillId="0" borderId="5" xfId="0" applyFont="1" applyBorder="1" applyAlignment="1">
      <alignment horizontal="right" vertical="center"/>
    </xf>
    <xf numFmtId="0" fontId="5" fillId="0" borderId="1" xfId="0" applyFont="1" applyBorder="1" applyAlignment="1">
      <alignment horizontal="left" vertical="center" wrapText="1"/>
    </xf>
    <xf numFmtId="0" fontId="5" fillId="0" borderId="3" xfId="0" applyFont="1" applyBorder="1" applyAlignment="1">
      <alignment horizontal="left" vertical="center" wrapText="1"/>
    </xf>
    <xf numFmtId="3" fontId="34" fillId="0" borderId="7" xfId="0" applyNumberFormat="1" applyFont="1" applyBorder="1" applyAlignment="1">
      <alignment horizontal="center" vertical="center"/>
    </xf>
    <xf numFmtId="0" fontId="6" fillId="0" borderId="0" xfId="0" applyFont="1" applyBorder="1" applyAlignment="1">
      <alignment horizontal="left" vertical="center" readingOrder="2"/>
    </xf>
    <xf numFmtId="0" fontId="17" fillId="0" borderId="0" xfId="0" applyFont="1" applyAlignment="1">
      <alignment readingOrder="2"/>
    </xf>
    <xf numFmtId="3" fontId="5" fillId="0" borderId="23" xfId="0" applyNumberFormat="1" applyFont="1" applyBorder="1" applyAlignment="1">
      <alignment horizontal="center" vertical="center" wrapText="1"/>
    </xf>
    <xf numFmtId="3" fontId="5" fillId="0" borderId="5" xfId="0" applyNumberFormat="1" applyFont="1" applyBorder="1" applyAlignment="1">
      <alignment horizontal="center" vertical="center" wrapText="1"/>
    </xf>
    <xf numFmtId="0" fontId="5" fillId="0" borderId="14" xfId="0" applyFont="1" applyBorder="1" applyAlignment="1">
      <alignment horizontal="left" vertical="center" wrapText="1"/>
    </xf>
    <xf numFmtId="3" fontId="5" fillId="0" borderId="3" xfId="0" applyNumberFormat="1" applyFont="1" applyBorder="1" applyAlignment="1">
      <alignment horizontal="center" vertical="center" wrapText="1"/>
    </xf>
    <xf numFmtId="0" fontId="6" fillId="0" borderId="0" xfId="0" applyFont="1" applyBorder="1" applyAlignment="1">
      <alignment vertical="center" readingOrder="2"/>
    </xf>
    <xf numFmtId="0" fontId="17" fillId="0" borderId="0" xfId="0" applyFont="1" applyAlignment="1">
      <alignment vertical="center" readingOrder="2"/>
    </xf>
    <xf numFmtId="0" fontId="5" fillId="0" borderId="7" xfId="0" applyFont="1" applyBorder="1" applyAlignment="1">
      <alignment horizontal="right" vertical="center"/>
    </xf>
    <xf numFmtId="0" fontId="5" fillId="0" borderId="2" xfId="0" applyFont="1" applyBorder="1" applyAlignment="1">
      <alignment horizontal="left" vertical="center" wrapText="1"/>
    </xf>
    <xf numFmtId="0" fontId="6" fillId="0" borderId="0" xfId="0" applyFont="1" applyAlignment="1">
      <alignment vertical="top"/>
    </xf>
    <xf numFmtId="0" fontId="6" fillId="0" borderId="0" xfId="0" applyFont="1" applyBorder="1" applyAlignment="1">
      <alignment horizontal="right" vertical="center" wrapText="1" readingOrder="2"/>
    </xf>
    <xf numFmtId="0" fontId="17" fillId="0" borderId="0" xfId="0" applyFont="1" applyBorder="1" applyAlignment="1">
      <alignment horizontal="right" vertical="center" wrapText="1" readingOrder="2"/>
    </xf>
    <xf numFmtId="0" fontId="6" fillId="0" borderId="8" xfId="0" applyFont="1" applyBorder="1" applyAlignment="1">
      <alignment vertical="center" wrapText="1"/>
    </xf>
    <xf numFmtId="0" fontId="17" fillId="0" borderId="8" xfId="0" applyFont="1" applyBorder="1" applyAlignment="1">
      <alignment vertical="center" wrapText="1"/>
    </xf>
    <xf numFmtId="0" fontId="18" fillId="0" borderId="13" xfId="0" applyFont="1" applyBorder="1" applyAlignment="1">
      <alignment vertical="center"/>
    </xf>
    <xf numFmtId="0" fontId="5" fillId="0" borderId="2" xfId="0" applyNumberFormat="1" applyFont="1" applyBorder="1" applyAlignment="1">
      <alignment horizontal="center" vertical="center" wrapText="1"/>
    </xf>
    <xf numFmtId="0" fontId="6" fillId="0" borderId="9" xfId="0" applyFont="1" applyBorder="1" applyAlignment="1">
      <alignment horizontal="right" vertical="center" wrapText="1"/>
    </xf>
    <xf numFmtId="0" fontId="28" fillId="2" borderId="0" xfId="0" applyFont="1" applyFill="1" applyBorder="1" applyAlignment="1">
      <alignment horizontal="center" wrapText="1"/>
    </xf>
    <xf numFmtId="0" fontId="28" fillId="2" borderId="0" xfId="0" applyFont="1" applyFill="1" applyBorder="1" applyAlignment="1">
      <alignment horizontal="center" vertical="center" wrapText="1"/>
    </xf>
    <xf numFmtId="0" fontId="34" fillId="2" borderId="4" xfId="0" applyFont="1" applyFill="1" applyBorder="1" applyAlignment="1">
      <alignment horizontal="right" vertical="center" wrapText="1"/>
    </xf>
    <xf numFmtId="0" fontId="34" fillId="2" borderId="7" xfId="0" applyFont="1" applyFill="1" applyBorder="1" applyAlignment="1">
      <alignment horizontal="right" vertical="center" wrapText="1"/>
    </xf>
    <xf numFmtId="0" fontId="34" fillId="2" borderId="4" xfId="2" applyFont="1" applyFill="1" applyBorder="1" applyAlignment="1">
      <alignment horizontal="left" vertical="center" wrapText="1" readingOrder="1"/>
    </xf>
    <xf numFmtId="0" fontId="34" fillId="2" borderId="7" xfId="2" applyFont="1" applyFill="1" applyBorder="1" applyAlignment="1">
      <alignment horizontal="left" vertical="center" wrapText="1" readingOrder="1"/>
    </xf>
    <xf numFmtId="0" fontId="34" fillId="0" borderId="4" xfId="0" applyFont="1" applyBorder="1" applyAlignment="1">
      <alignment horizontal="left" vertical="center" wrapText="1" readingOrder="1"/>
    </xf>
    <xf numFmtId="0" fontId="34" fillId="0" borderId="7" xfId="0" applyFont="1" applyBorder="1" applyAlignment="1">
      <alignment horizontal="left" vertical="center" wrapText="1" readingOrder="1"/>
    </xf>
    <xf numFmtId="0" fontId="24" fillId="0" borderId="3" xfId="0" applyFont="1" applyBorder="1" applyAlignment="1">
      <alignment horizontal="left" vertical="center" readingOrder="1"/>
    </xf>
    <xf numFmtId="0" fontId="17" fillId="0" borderId="3" xfId="0" applyFont="1" applyBorder="1" applyAlignment="1">
      <alignment horizontal="left" vertical="center" readingOrder="1"/>
    </xf>
    <xf numFmtId="0" fontId="6" fillId="0" borderId="13" xfId="0" applyFont="1" applyBorder="1" applyAlignment="1">
      <alignment horizontal="left" vertical="center"/>
    </xf>
    <xf numFmtId="0" fontId="24" fillId="2" borderId="4" xfId="2" applyFont="1" applyFill="1" applyBorder="1" applyAlignment="1">
      <alignment horizontal="left" vertical="center" wrapText="1"/>
    </xf>
    <xf numFmtId="0" fontId="24" fillId="2" borderId="7" xfId="2" applyFont="1" applyFill="1" applyBorder="1" applyAlignment="1">
      <alignment horizontal="left" vertical="center" wrapText="1"/>
    </xf>
    <xf numFmtId="0" fontId="6" fillId="0" borderId="9" xfId="0" applyFont="1" applyBorder="1" applyAlignment="1">
      <alignment horizontal="left" vertical="center" wrapText="1" readingOrder="2"/>
    </xf>
    <xf numFmtId="0" fontId="24" fillId="2" borderId="0" xfId="0" applyFont="1" applyFill="1" applyBorder="1" applyAlignment="1">
      <alignment horizontal="center" vertical="center" wrapText="1"/>
    </xf>
    <xf numFmtId="0" fontId="24" fillId="2" borderId="7" xfId="0" applyFont="1" applyFill="1" applyBorder="1" applyAlignment="1">
      <alignment horizontal="center" vertical="center" wrapText="1"/>
    </xf>
    <xf numFmtId="0" fontId="24" fillId="0" borderId="7" xfId="0" applyFont="1" applyBorder="1" applyAlignment="1">
      <alignment horizontal="right" vertical="center"/>
    </xf>
    <xf numFmtId="0" fontId="6" fillId="0" borderId="9" xfId="0" applyFont="1" applyBorder="1" applyAlignment="1">
      <alignment vertical="center" wrapText="1" readingOrder="2"/>
    </xf>
    <xf numFmtId="0" fontId="17" fillId="0" borderId="9" xfId="0" applyFont="1" applyBorder="1" applyAlignment="1">
      <alignment vertical="center" readingOrder="2"/>
    </xf>
    <xf numFmtId="0" fontId="17" fillId="0" borderId="9" xfId="0" applyFont="1" applyBorder="1" applyAlignment="1">
      <alignment horizontal="right" vertical="center" wrapText="1" readingOrder="2"/>
    </xf>
    <xf numFmtId="0" fontId="24" fillId="2" borderId="4" xfId="0" applyFont="1" applyFill="1" applyBorder="1" applyAlignment="1">
      <alignment horizontal="center" vertical="center"/>
    </xf>
    <xf numFmtId="0" fontId="24" fillId="2" borderId="7" xfId="0" applyFont="1" applyFill="1" applyBorder="1" applyAlignment="1">
      <alignment horizontal="center" vertical="center"/>
    </xf>
    <xf numFmtId="0" fontId="34" fillId="0" borderId="0" xfId="2" applyFont="1" applyBorder="1" applyAlignment="1">
      <alignment horizontal="left" vertical="center" wrapText="1"/>
    </xf>
    <xf numFmtId="0" fontId="37" fillId="0" borderId="1" xfId="0" applyFont="1" applyBorder="1" applyAlignment="1">
      <alignment horizontal="left" vertical="center"/>
    </xf>
    <xf numFmtId="0" fontId="37" fillId="0" borderId="1" xfId="0" applyFont="1" applyBorder="1" applyAlignment="1">
      <alignment horizontal="center" vertical="center"/>
    </xf>
    <xf numFmtId="3" fontId="37" fillId="0" borderId="3" xfId="0" applyNumberFormat="1" applyFont="1" applyBorder="1" applyAlignment="1">
      <alignment horizontal="center" vertical="center" wrapText="1"/>
    </xf>
    <xf numFmtId="0" fontId="37" fillId="0" borderId="3" xfId="2" applyFont="1" applyBorder="1" applyAlignment="1">
      <alignment horizontal="left" vertical="center" wrapText="1"/>
    </xf>
    <xf numFmtId="0" fontId="34" fillId="0" borderId="8" xfId="0" applyFont="1" applyBorder="1" applyAlignment="1">
      <alignment horizontal="right" vertical="center" wrapText="1"/>
    </xf>
    <xf numFmtId="0" fontId="37" fillId="0" borderId="5" xfId="0" applyFont="1" applyBorder="1" applyAlignment="1">
      <alignment horizontal="left" vertical="center"/>
    </xf>
    <xf numFmtId="0" fontId="37" fillId="0" borderId="14" xfId="0" applyFont="1" applyBorder="1" applyAlignment="1">
      <alignment horizontal="left" vertical="center"/>
    </xf>
    <xf numFmtId="0" fontId="37" fillId="0" borderId="5" xfId="0" applyFont="1" applyBorder="1" applyAlignment="1">
      <alignment horizontal="center" vertical="center"/>
    </xf>
    <xf numFmtId="0" fontId="24" fillId="0" borderId="1" xfId="0" applyFont="1" applyBorder="1" applyAlignment="1">
      <alignment vertical="center"/>
    </xf>
    <xf numFmtId="0" fontId="17" fillId="0" borderId="1" xfId="0" applyFont="1" applyBorder="1" applyAlignment="1">
      <alignment vertical="center"/>
    </xf>
    <xf numFmtId="0" fontId="24" fillId="0" borderId="3" xfId="0" applyFont="1" applyBorder="1" applyAlignment="1">
      <alignment horizontal="right" vertical="center" readingOrder="1"/>
    </xf>
    <xf numFmtId="0" fontId="17" fillId="0" borderId="3" xfId="0" applyFont="1" applyBorder="1" applyAlignment="1">
      <alignment horizontal="right" vertical="center" readingOrder="1"/>
    </xf>
    <xf numFmtId="0" fontId="34" fillId="2" borderId="0" xfId="0" applyFont="1" applyFill="1" applyBorder="1" applyAlignment="1">
      <alignment horizontal="right" vertical="center" wrapText="1"/>
    </xf>
    <xf numFmtId="0" fontId="24" fillId="2" borderId="7" xfId="0" applyFont="1" applyFill="1" applyBorder="1" applyAlignment="1">
      <alignment horizontal="right" vertical="center" wrapText="1"/>
    </xf>
    <xf numFmtId="0" fontId="34" fillId="2" borderId="0" xfId="0" applyFont="1" applyFill="1" applyBorder="1" applyAlignment="1">
      <alignment horizontal="center" vertical="center" wrapText="1"/>
    </xf>
    <xf numFmtId="0" fontId="34" fillId="2" borderId="0" xfId="2" applyFont="1" applyFill="1" applyBorder="1" applyAlignment="1">
      <alignment horizontal="center" vertical="center" wrapText="1"/>
    </xf>
    <xf numFmtId="0" fontId="17" fillId="0" borderId="13" xfId="0" applyFont="1" applyBorder="1" applyAlignment="1">
      <alignment vertical="center" wrapText="1"/>
    </xf>
    <xf numFmtId="0" fontId="24" fillId="0" borderId="5" xfId="0" applyFont="1" applyBorder="1" applyAlignment="1">
      <alignment vertical="center"/>
    </xf>
    <xf numFmtId="0" fontId="17" fillId="0" borderId="5" xfId="0" applyFont="1" applyBorder="1" applyAlignment="1">
      <alignment vertical="center"/>
    </xf>
    <xf numFmtId="0" fontId="6" fillId="0" borderId="5" xfId="0" applyFont="1" applyBorder="1" applyAlignment="1">
      <alignment horizontal="left" vertical="center"/>
    </xf>
    <xf numFmtId="0" fontId="28" fillId="0" borderId="4" xfId="2" applyFont="1" applyBorder="1" applyAlignment="1">
      <alignment vertical="center" wrapText="1"/>
    </xf>
    <xf numFmtId="0" fontId="28" fillId="0" borderId="7" xfId="2" applyFont="1" applyBorder="1" applyAlignment="1">
      <alignment vertical="center" wrapText="1"/>
    </xf>
    <xf numFmtId="0" fontId="28" fillId="0" borderId="4" xfId="0" applyFont="1" applyBorder="1" applyAlignment="1">
      <alignment horizontal="right" vertical="center" wrapText="1"/>
    </xf>
    <xf numFmtId="0" fontId="28" fillId="0" borderId="7" xfId="0" applyFont="1" applyBorder="1" applyAlignment="1">
      <alignment horizontal="right" vertical="center" wrapText="1"/>
    </xf>
    <xf numFmtId="0" fontId="32" fillId="0" borderId="8" xfId="0" applyFont="1" applyBorder="1" applyAlignment="1">
      <alignment horizontal="right" vertical="center" wrapText="1" readingOrder="2"/>
    </xf>
    <xf numFmtId="0" fontId="32" fillId="0" borderId="8" xfId="0" applyFont="1" applyBorder="1" applyAlignment="1">
      <alignment vertical="center" wrapText="1" readingOrder="1"/>
    </xf>
    <xf numFmtId="0" fontId="1" fillId="0" borderId="8" xfId="0" applyFont="1" applyBorder="1" applyAlignment="1">
      <alignment vertical="center" wrapText="1" readingOrder="1"/>
    </xf>
    <xf numFmtId="0" fontId="5" fillId="0" borderId="9" xfId="0" applyFont="1" applyBorder="1" applyAlignment="1">
      <alignment horizontal="left" vertical="center" wrapText="1" readingOrder="2"/>
    </xf>
    <xf numFmtId="0" fontId="30" fillId="0" borderId="9" xfId="0" applyFont="1" applyBorder="1" applyAlignment="1">
      <alignment horizontal="right" vertical="center" wrapText="1"/>
    </xf>
    <xf numFmtId="0" fontId="30" fillId="0" borderId="9" xfId="0" applyFont="1" applyBorder="1" applyAlignment="1">
      <alignment horizontal="center" vertical="center" wrapText="1"/>
    </xf>
  </cellXfs>
  <cellStyles count="7">
    <cellStyle name="Comma" xfId="1" builtinId="3"/>
    <cellStyle name="Normal" xfId="0" builtinId="0"/>
    <cellStyle name="Normal 2" xfId="2"/>
    <cellStyle name="Normal 3" xfId="3"/>
    <cellStyle name="Normal 4" xfId="4"/>
    <cellStyle name="Percent" xfId="5" builtinId="5"/>
    <cellStyle name="Percent 2"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29.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3.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1.xml"/></Relationships>
</file>

<file path=xl/charts/_rels/chart30.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34"/>
    </mc:Choice>
    <mc:Fallback>
      <c:style val="34"/>
    </mc:Fallback>
  </mc:AlternateContent>
  <c:chart>
    <c:autoTitleDeleted val="0"/>
    <c:plotArea>
      <c:layout>
        <c:manualLayout>
          <c:layoutTarget val="inner"/>
          <c:xMode val="edge"/>
          <c:yMode val="edge"/>
          <c:x val="6.3638542089455311E-2"/>
          <c:y val="0.26129311836591029"/>
          <c:w val="0.91442675154449693"/>
          <c:h val="0.65119020832506103"/>
        </c:manualLayout>
      </c:layout>
      <c:lineChart>
        <c:grouping val="standard"/>
        <c:varyColors val="0"/>
        <c:ser>
          <c:idx val="0"/>
          <c:order val="0"/>
          <c:tx>
            <c:strRef>
              <c:f>ج3ص8!$J$5</c:f>
              <c:strCache>
                <c:ptCount val="1"/>
                <c:pt idx="0">
                  <c:v>الرقم القياسي للمسافرين</c:v>
                </c:pt>
              </c:strCache>
            </c:strRef>
          </c:tx>
          <c:dLbls>
            <c:dLbl>
              <c:idx val="9"/>
              <c:layout>
                <c:manualLayout>
                  <c:x val="-7.9522872781938019E-3"/>
                  <c:y val="9.3385236897021821E-3"/>
                </c:manualLayout>
              </c:layout>
              <c:showLegendKey val="0"/>
              <c:showVal val="1"/>
              <c:showCatName val="0"/>
              <c:showSerName val="0"/>
              <c:showPercent val="0"/>
              <c:showBubbleSize val="0"/>
            </c:dLbl>
            <c:txPr>
              <a:bodyPr/>
              <a:lstStyle/>
              <a:p>
                <a:pPr>
                  <a:defRPr sz="1400" b="1"/>
                </a:pPr>
                <a:endParaRPr lang="en-US"/>
              </a:p>
            </c:txPr>
            <c:showLegendKey val="0"/>
            <c:showVal val="1"/>
            <c:showCatName val="0"/>
            <c:showSerName val="0"/>
            <c:showPercent val="0"/>
            <c:showBubbleSize val="0"/>
            <c:showLeaderLines val="0"/>
          </c:dLbls>
          <c:cat>
            <c:strRef>
              <c:f>ج3ص8!$I$6:$I$15</c:f>
              <c:strCache>
                <c:ptCount val="10"/>
                <c:pt idx="0">
                  <c:v> *2009</c:v>
                </c:pt>
                <c:pt idx="1">
                  <c:v>2010</c:v>
                </c:pt>
                <c:pt idx="2">
                  <c:v>2011</c:v>
                </c:pt>
                <c:pt idx="3">
                  <c:v>2012</c:v>
                </c:pt>
                <c:pt idx="4">
                  <c:v>2013</c:v>
                </c:pt>
                <c:pt idx="5">
                  <c:v>2014</c:v>
                </c:pt>
                <c:pt idx="6">
                  <c:v>2015</c:v>
                </c:pt>
                <c:pt idx="7">
                  <c:v>2016</c:v>
                </c:pt>
                <c:pt idx="8">
                  <c:v>2017</c:v>
                </c:pt>
                <c:pt idx="9">
                  <c:v>2018</c:v>
                </c:pt>
              </c:strCache>
            </c:strRef>
          </c:cat>
          <c:val>
            <c:numRef>
              <c:f>ج3ص8!$J$6:$J$15</c:f>
              <c:numCache>
                <c:formatCode>0.0</c:formatCode>
                <c:ptCount val="10"/>
                <c:pt idx="0">
                  <c:v>100</c:v>
                </c:pt>
                <c:pt idx="1">
                  <c:v>96.4</c:v>
                </c:pt>
                <c:pt idx="2">
                  <c:v>80.900000000000006</c:v>
                </c:pt>
                <c:pt idx="3">
                  <c:v>67.3</c:v>
                </c:pt>
                <c:pt idx="4">
                  <c:v>60.9</c:v>
                </c:pt>
                <c:pt idx="5">
                  <c:v>66.400000000000006</c:v>
                </c:pt>
                <c:pt idx="6">
                  <c:v>178.6</c:v>
                </c:pt>
                <c:pt idx="7">
                  <c:v>189.5</c:v>
                </c:pt>
                <c:pt idx="8">
                  <c:v>197.7</c:v>
                </c:pt>
                <c:pt idx="9">
                  <c:v>240.5</c:v>
                </c:pt>
              </c:numCache>
            </c:numRef>
          </c:val>
          <c:smooth val="0"/>
        </c:ser>
        <c:ser>
          <c:idx val="1"/>
          <c:order val="1"/>
          <c:tx>
            <c:strRef>
              <c:f>ج3ص8!$K$5</c:f>
              <c:strCache>
                <c:ptCount val="1"/>
                <c:pt idx="0">
                  <c:v>الرقم القياسي للبضائع</c:v>
                </c:pt>
              </c:strCache>
            </c:strRef>
          </c:tx>
          <c:dLbls>
            <c:txPr>
              <a:bodyPr/>
              <a:lstStyle/>
              <a:p>
                <a:pPr>
                  <a:defRPr sz="1400"/>
                </a:pPr>
                <a:endParaRPr lang="en-US"/>
              </a:p>
            </c:txPr>
            <c:showLegendKey val="0"/>
            <c:showVal val="1"/>
            <c:showCatName val="0"/>
            <c:showSerName val="0"/>
            <c:showPercent val="0"/>
            <c:showBubbleSize val="0"/>
            <c:showLeaderLines val="0"/>
          </c:dLbls>
          <c:cat>
            <c:strRef>
              <c:f>ج3ص8!$I$6:$I$15</c:f>
              <c:strCache>
                <c:ptCount val="10"/>
                <c:pt idx="0">
                  <c:v> *2009</c:v>
                </c:pt>
                <c:pt idx="1">
                  <c:v>2010</c:v>
                </c:pt>
                <c:pt idx="2">
                  <c:v>2011</c:v>
                </c:pt>
                <c:pt idx="3">
                  <c:v>2012</c:v>
                </c:pt>
                <c:pt idx="4">
                  <c:v>2013</c:v>
                </c:pt>
                <c:pt idx="5">
                  <c:v>2014</c:v>
                </c:pt>
                <c:pt idx="6">
                  <c:v>2015</c:v>
                </c:pt>
                <c:pt idx="7">
                  <c:v>2016</c:v>
                </c:pt>
                <c:pt idx="8">
                  <c:v>2017</c:v>
                </c:pt>
                <c:pt idx="9">
                  <c:v>2018</c:v>
                </c:pt>
              </c:strCache>
            </c:strRef>
          </c:cat>
          <c:val>
            <c:numRef>
              <c:f>ج3ص8!$K$6:$K$15</c:f>
              <c:numCache>
                <c:formatCode>0.0</c:formatCode>
                <c:ptCount val="10"/>
                <c:pt idx="0">
                  <c:v>100</c:v>
                </c:pt>
                <c:pt idx="1">
                  <c:v>154.5</c:v>
                </c:pt>
                <c:pt idx="2">
                  <c:v>102.5</c:v>
                </c:pt>
                <c:pt idx="3">
                  <c:v>132</c:v>
                </c:pt>
                <c:pt idx="4">
                  <c:v>264.39999999999998</c:v>
                </c:pt>
                <c:pt idx="5">
                  <c:v>165.7</c:v>
                </c:pt>
                <c:pt idx="6">
                  <c:v>49.4</c:v>
                </c:pt>
                <c:pt idx="7">
                  <c:v>8.1</c:v>
                </c:pt>
                <c:pt idx="8">
                  <c:v>16.100000000000001</c:v>
                </c:pt>
                <c:pt idx="9">
                  <c:v>55.3</c:v>
                </c:pt>
              </c:numCache>
            </c:numRef>
          </c:val>
          <c:smooth val="0"/>
        </c:ser>
        <c:dLbls>
          <c:showLegendKey val="0"/>
          <c:showVal val="0"/>
          <c:showCatName val="0"/>
          <c:showSerName val="0"/>
          <c:showPercent val="0"/>
          <c:showBubbleSize val="0"/>
        </c:dLbls>
        <c:marker val="1"/>
        <c:smooth val="0"/>
        <c:axId val="27175168"/>
        <c:axId val="27541504"/>
      </c:lineChart>
      <c:catAx>
        <c:axId val="27175168"/>
        <c:scaling>
          <c:orientation val="minMax"/>
        </c:scaling>
        <c:delete val="0"/>
        <c:axPos val="b"/>
        <c:numFmt formatCode="General" sourceLinked="1"/>
        <c:majorTickMark val="out"/>
        <c:minorTickMark val="none"/>
        <c:tickLblPos val="nextTo"/>
        <c:txPr>
          <a:bodyPr/>
          <a:lstStyle/>
          <a:p>
            <a:pPr>
              <a:defRPr sz="1200"/>
            </a:pPr>
            <a:endParaRPr lang="en-US"/>
          </a:p>
        </c:txPr>
        <c:crossAx val="27541504"/>
        <c:crosses val="autoZero"/>
        <c:auto val="1"/>
        <c:lblAlgn val="ctr"/>
        <c:lblOffset val="100"/>
        <c:noMultiLvlLbl val="0"/>
      </c:catAx>
      <c:valAx>
        <c:axId val="27541504"/>
        <c:scaling>
          <c:orientation val="minMax"/>
        </c:scaling>
        <c:delete val="0"/>
        <c:axPos val="l"/>
        <c:majorGridlines/>
        <c:numFmt formatCode="0.0" sourceLinked="1"/>
        <c:majorTickMark val="out"/>
        <c:minorTickMark val="none"/>
        <c:tickLblPos val="nextTo"/>
        <c:txPr>
          <a:bodyPr/>
          <a:lstStyle/>
          <a:p>
            <a:pPr>
              <a:defRPr sz="1200" b="1"/>
            </a:pPr>
            <a:endParaRPr lang="en-US"/>
          </a:p>
        </c:txPr>
        <c:crossAx val="27175168"/>
        <c:crosses val="autoZero"/>
        <c:crossBetween val="between"/>
      </c:valAx>
    </c:plotArea>
    <c:legend>
      <c:legendPos val="r"/>
      <c:layout>
        <c:manualLayout>
          <c:xMode val="edge"/>
          <c:yMode val="edge"/>
          <c:x val="0.70206761973890452"/>
          <c:y val="0.26561653619695119"/>
          <c:w val="0.18500990091074354"/>
          <c:h val="0.11310202226833475"/>
        </c:manualLayout>
      </c:layout>
      <c:overlay val="0"/>
    </c:legend>
    <c:plotVisOnly val="1"/>
    <c:dispBlanksAs val="gap"/>
    <c:showDLblsOverMax val="0"/>
  </c:chart>
  <c:spPr>
    <a:solidFill>
      <a:schemeClr val="accent2">
        <a:lumMod val="40000"/>
        <a:lumOff val="60000"/>
      </a:schemeClr>
    </a:solidFill>
  </c:spPr>
  <c:txPr>
    <a:bodyPr/>
    <a:lstStyle/>
    <a:p>
      <a:pPr>
        <a:defRPr sz="1100" b="1">
          <a:latin typeface="Arial" pitchFamily="34" charset="0"/>
          <a:cs typeface="Arial" pitchFamily="34" charset="0"/>
        </a:defRPr>
      </a:pPr>
      <a:endParaRPr lang="en-US"/>
    </a:p>
  </c:txPr>
  <c:printSettings>
    <c:headerFooter/>
    <c:pageMargins b="0.75" l="0.7" r="0.7" t="0.75" header="0.3" footer="0.3"/>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6399582148116563E-2"/>
          <c:y val="0.11096535613460688"/>
          <c:w val="0.8545255905511846"/>
          <c:h val="0.79822506561679785"/>
        </c:manualLayout>
      </c:layout>
      <c:lineChart>
        <c:grouping val="stacked"/>
        <c:varyColors val="0"/>
        <c:ser>
          <c:idx val="0"/>
          <c:order val="0"/>
          <c:tx>
            <c:strRef>
              <c:f>'مسودة الرسم'!$H$72</c:f>
              <c:strCache>
                <c:ptCount val="1"/>
                <c:pt idx="0">
                  <c:v>الرقم القياسي للمسافرين</c:v>
                </c:pt>
              </c:strCache>
            </c:strRef>
          </c:tx>
          <c:dLbls>
            <c:spPr>
              <a:noFill/>
              <a:ln w="25400">
                <a:noFill/>
              </a:ln>
            </c:spPr>
            <c:txPr>
              <a:bodyPr/>
              <a:lstStyle/>
              <a:p>
                <a:pPr>
                  <a:defRPr lang="ar-IQ"/>
                </a:pPr>
                <a:endParaRPr lang="en-US"/>
              </a:p>
            </c:txPr>
            <c:dLblPos val="b"/>
            <c:showLegendKey val="0"/>
            <c:showVal val="1"/>
            <c:showCatName val="0"/>
            <c:showSerName val="0"/>
            <c:showPercent val="0"/>
            <c:showBubbleSize val="0"/>
            <c:showLeaderLines val="0"/>
          </c:dLbls>
          <c:cat>
            <c:numRef>
              <c:f>'مسودة الرسم'!$G$73:$G$79</c:f>
              <c:numCache>
                <c:formatCode>General</c:formatCode>
                <c:ptCount val="7"/>
                <c:pt idx="0">
                  <c:v>2009</c:v>
                </c:pt>
                <c:pt idx="1">
                  <c:v>2010</c:v>
                </c:pt>
                <c:pt idx="2">
                  <c:v>2011</c:v>
                </c:pt>
                <c:pt idx="3">
                  <c:v>2012</c:v>
                </c:pt>
                <c:pt idx="4">
                  <c:v>2013</c:v>
                </c:pt>
                <c:pt idx="5">
                  <c:v>2014</c:v>
                </c:pt>
                <c:pt idx="6">
                  <c:v>2015</c:v>
                </c:pt>
              </c:numCache>
            </c:numRef>
          </c:cat>
          <c:val>
            <c:numRef>
              <c:f>'مسودة الرسم'!$H$73:$H$79</c:f>
              <c:numCache>
                <c:formatCode>0.0</c:formatCode>
                <c:ptCount val="7"/>
                <c:pt idx="0">
                  <c:v>100</c:v>
                </c:pt>
                <c:pt idx="1">
                  <c:v>96.4</c:v>
                </c:pt>
                <c:pt idx="2">
                  <c:v>80.900000000000006</c:v>
                </c:pt>
                <c:pt idx="3">
                  <c:v>67.3</c:v>
                </c:pt>
                <c:pt idx="4">
                  <c:v>60.9</c:v>
                </c:pt>
                <c:pt idx="5">
                  <c:v>66.400000000000006</c:v>
                </c:pt>
                <c:pt idx="6">
                  <c:v>178.6</c:v>
                </c:pt>
              </c:numCache>
            </c:numRef>
          </c:val>
          <c:smooth val="0"/>
        </c:ser>
        <c:ser>
          <c:idx val="1"/>
          <c:order val="1"/>
          <c:tx>
            <c:strRef>
              <c:f>'مسودة الرسم'!$I$72</c:f>
              <c:strCache>
                <c:ptCount val="1"/>
                <c:pt idx="0">
                  <c:v>الرقم القياسي للبضائع</c:v>
                </c:pt>
              </c:strCache>
            </c:strRef>
          </c:tx>
          <c:dLbls>
            <c:spPr>
              <a:noFill/>
              <a:ln w="25400">
                <a:noFill/>
              </a:ln>
            </c:spPr>
            <c:txPr>
              <a:bodyPr/>
              <a:lstStyle/>
              <a:p>
                <a:pPr>
                  <a:defRPr lang="ar-IQ"/>
                </a:pPr>
                <a:endParaRPr lang="en-US"/>
              </a:p>
            </c:txPr>
            <c:dLblPos val="t"/>
            <c:showLegendKey val="0"/>
            <c:showVal val="1"/>
            <c:showCatName val="0"/>
            <c:showSerName val="0"/>
            <c:showPercent val="0"/>
            <c:showBubbleSize val="0"/>
            <c:showLeaderLines val="0"/>
          </c:dLbls>
          <c:cat>
            <c:numRef>
              <c:f>'مسودة الرسم'!$G$73:$G$79</c:f>
              <c:numCache>
                <c:formatCode>General</c:formatCode>
                <c:ptCount val="7"/>
                <c:pt idx="0">
                  <c:v>2009</c:v>
                </c:pt>
                <c:pt idx="1">
                  <c:v>2010</c:v>
                </c:pt>
                <c:pt idx="2">
                  <c:v>2011</c:v>
                </c:pt>
                <c:pt idx="3">
                  <c:v>2012</c:v>
                </c:pt>
                <c:pt idx="4">
                  <c:v>2013</c:v>
                </c:pt>
                <c:pt idx="5">
                  <c:v>2014</c:v>
                </c:pt>
                <c:pt idx="6">
                  <c:v>2015</c:v>
                </c:pt>
              </c:numCache>
            </c:numRef>
          </c:cat>
          <c:val>
            <c:numRef>
              <c:f>'مسودة الرسم'!$I$73:$I$79</c:f>
              <c:numCache>
                <c:formatCode>0.0</c:formatCode>
                <c:ptCount val="7"/>
                <c:pt idx="0">
                  <c:v>100</c:v>
                </c:pt>
                <c:pt idx="1">
                  <c:v>154.5</c:v>
                </c:pt>
                <c:pt idx="2">
                  <c:v>102.5</c:v>
                </c:pt>
                <c:pt idx="3">
                  <c:v>132</c:v>
                </c:pt>
                <c:pt idx="4">
                  <c:v>264.39999999999998</c:v>
                </c:pt>
                <c:pt idx="5">
                  <c:v>165.7</c:v>
                </c:pt>
                <c:pt idx="6">
                  <c:v>49.4</c:v>
                </c:pt>
              </c:numCache>
            </c:numRef>
          </c:val>
          <c:smooth val="0"/>
        </c:ser>
        <c:dLbls>
          <c:showLegendKey val="0"/>
          <c:showVal val="0"/>
          <c:showCatName val="0"/>
          <c:showSerName val="0"/>
          <c:showPercent val="0"/>
          <c:showBubbleSize val="0"/>
        </c:dLbls>
        <c:marker val="1"/>
        <c:smooth val="0"/>
        <c:axId val="30130944"/>
        <c:axId val="30132480"/>
      </c:lineChart>
      <c:catAx>
        <c:axId val="30130944"/>
        <c:scaling>
          <c:orientation val="minMax"/>
        </c:scaling>
        <c:delete val="0"/>
        <c:axPos val="b"/>
        <c:numFmt formatCode="General" sourceLinked="1"/>
        <c:majorTickMark val="out"/>
        <c:minorTickMark val="none"/>
        <c:tickLblPos val="nextTo"/>
        <c:txPr>
          <a:bodyPr/>
          <a:lstStyle/>
          <a:p>
            <a:pPr>
              <a:defRPr lang="ar-IQ" b="1"/>
            </a:pPr>
            <a:endParaRPr lang="en-US"/>
          </a:p>
        </c:txPr>
        <c:crossAx val="30132480"/>
        <c:crosses val="autoZero"/>
        <c:auto val="1"/>
        <c:lblAlgn val="ctr"/>
        <c:lblOffset val="100"/>
        <c:noMultiLvlLbl val="0"/>
      </c:catAx>
      <c:valAx>
        <c:axId val="30132480"/>
        <c:scaling>
          <c:orientation val="minMax"/>
        </c:scaling>
        <c:delete val="0"/>
        <c:axPos val="l"/>
        <c:majorGridlines/>
        <c:numFmt formatCode="0.0" sourceLinked="1"/>
        <c:majorTickMark val="out"/>
        <c:minorTickMark val="none"/>
        <c:tickLblPos val="nextTo"/>
        <c:txPr>
          <a:bodyPr/>
          <a:lstStyle/>
          <a:p>
            <a:pPr>
              <a:defRPr lang="ar-IQ" b="1"/>
            </a:pPr>
            <a:endParaRPr lang="en-US"/>
          </a:p>
        </c:txPr>
        <c:crossAx val="30130944"/>
        <c:crosses val="autoZero"/>
        <c:crossBetween val="between"/>
      </c:valAx>
      <c:spPr>
        <a:solidFill>
          <a:schemeClr val="accent3">
            <a:lumMod val="20000"/>
            <a:lumOff val="80000"/>
          </a:schemeClr>
        </a:solidFill>
      </c:spPr>
    </c:plotArea>
    <c:legend>
      <c:legendPos val="r"/>
      <c:layout>
        <c:manualLayout>
          <c:xMode val="edge"/>
          <c:yMode val="edge"/>
          <c:x val="0.16054186125006928"/>
          <c:y val="5.1546391752577317E-2"/>
          <c:w val="0.26885909894660487"/>
          <c:h val="0.10080219354024046"/>
        </c:manualLayout>
      </c:layout>
      <c:overlay val="0"/>
      <c:txPr>
        <a:bodyPr/>
        <a:lstStyle/>
        <a:p>
          <a:pPr>
            <a:defRPr lang="ar-IQ"/>
          </a:pPr>
          <a:endParaRPr lang="en-US"/>
        </a:p>
      </c:txPr>
    </c:legend>
    <c:plotVisOnly val="1"/>
    <c:dispBlanksAs val="zero"/>
    <c:showDLblsOverMax val="0"/>
  </c:chart>
  <c:spPr>
    <a:solidFill>
      <a:schemeClr val="lt1"/>
    </a:solidFill>
    <a:ln w="25400" cap="flat" cmpd="sng" algn="ctr">
      <a:solidFill>
        <a:schemeClr val="accent2"/>
      </a:solidFill>
      <a:prstDash val="solid"/>
    </a:ln>
    <a:effectLst/>
  </c:spPr>
  <c:txPr>
    <a:bodyPr/>
    <a:lstStyle/>
    <a:p>
      <a:pPr>
        <a:defRPr>
          <a:solidFill>
            <a:schemeClr val="dk1"/>
          </a:solidFill>
          <a:latin typeface="+mn-lt"/>
          <a:ea typeface="+mn-ea"/>
          <a:cs typeface="+mn-cs"/>
        </a:defRPr>
      </a:pPr>
      <a:endParaRPr lang="en-US"/>
    </a:p>
  </c:txPr>
  <c:printSettings>
    <c:headerFooter/>
    <c:pageMargins b="0.75000000000000278" l="0.70000000000000062" r="0.70000000000000062" t="0.75000000000000278"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9231326787410576E-2"/>
          <c:y val="0.20423605585887131"/>
          <c:w val="0.85545450043444393"/>
          <c:h val="0.72371295051533191"/>
        </c:manualLayout>
      </c:layout>
      <c:barChart>
        <c:barDir val="col"/>
        <c:grouping val="clustered"/>
        <c:varyColors val="0"/>
        <c:ser>
          <c:idx val="0"/>
          <c:order val="0"/>
          <c:tx>
            <c:strRef>
              <c:f>'مسودة الرسم'!$F$83</c:f>
              <c:strCache>
                <c:ptCount val="1"/>
                <c:pt idx="0">
                  <c:v>رئيسية</c:v>
                </c:pt>
              </c:strCache>
            </c:strRef>
          </c:tx>
          <c:invertIfNegative val="0"/>
          <c:dLbls>
            <c:dLbl>
              <c:idx val="0"/>
              <c:layout>
                <c:manualLayout>
                  <c:x val="2.77777777777781E-3"/>
                  <c:y val="1.8518518518518583E-2"/>
                </c:manualLayout>
              </c:layout>
              <c:spPr/>
              <c:txPr>
                <a:bodyPr/>
                <a:lstStyle/>
                <a:p>
                  <a:pPr>
                    <a:defRPr lang="ar-IQ" sz="800" b="1">
                      <a:latin typeface="Arial" pitchFamily="34" charset="0"/>
                      <a:cs typeface="Arial" pitchFamily="34" charset="0"/>
                    </a:defRPr>
                  </a:pPr>
                  <a:endParaRPr lang="en-US"/>
                </a:p>
              </c:txPr>
              <c:dLblPos val="outEnd"/>
              <c:showLegendKey val="0"/>
              <c:showVal val="1"/>
              <c:showCatName val="0"/>
              <c:showSerName val="0"/>
              <c:showPercent val="0"/>
              <c:showBubbleSize val="0"/>
            </c:dLbl>
            <c:spPr>
              <a:noFill/>
              <a:ln w="25400">
                <a:noFill/>
              </a:ln>
            </c:spPr>
            <c:txPr>
              <a:bodyPr/>
              <a:lstStyle/>
              <a:p>
                <a:pPr>
                  <a:defRPr lang="ar-IQ" sz="800" b="1">
                    <a:latin typeface="Arial" pitchFamily="34" charset="0"/>
                    <a:cs typeface="Arial" pitchFamily="34" charset="0"/>
                  </a:defRPr>
                </a:pPr>
                <a:endParaRPr lang="en-US"/>
              </a:p>
            </c:txPr>
            <c:dLblPos val="outEnd"/>
            <c:showLegendKey val="0"/>
            <c:showVal val="1"/>
            <c:showCatName val="0"/>
            <c:showSerName val="0"/>
            <c:showPercent val="0"/>
            <c:showBubbleSize val="0"/>
            <c:showLeaderLines val="0"/>
          </c:dLbls>
          <c:cat>
            <c:numRef>
              <c:f>'مسودة الرسم'!$E$84:$E$86</c:f>
              <c:numCache>
                <c:formatCode>General</c:formatCode>
                <c:ptCount val="3"/>
                <c:pt idx="0">
                  <c:v>2016</c:v>
                </c:pt>
                <c:pt idx="1">
                  <c:v>2017</c:v>
                </c:pt>
                <c:pt idx="2">
                  <c:v>2018</c:v>
                </c:pt>
              </c:numCache>
            </c:numRef>
          </c:cat>
          <c:val>
            <c:numRef>
              <c:f>'مسودة الرسم'!$F$84:$F$86</c:f>
              <c:numCache>
                <c:formatCode>General</c:formatCode>
                <c:ptCount val="3"/>
                <c:pt idx="0">
                  <c:v>29</c:v>
                </c:pt>
                <c:pt idx="1">
                  <c:v>26</c:v>
                </c:pt>
                <c:pt idx="2">
                  <c:v>24</c:v>
                </c:pt>
              </c:numCache>
            </c:numRef>
          </c:val>
        </c:ser>
        <c:ser>
          <c:idx val="1"/>
          <c:order val="1"/>
          <c:tx>
            <c:strRef>
              <c:f>'مسودة الرسم'!$G$83</c:f>
              <c:strCache>
                <c:ptCount val="1"/>
                <c:pt idx="0">
                  <c:v>مناقلة</c:v>
                </c:pt>
              </c:strCache>
            </c:strRef>
          </c:tx>
          <c:invertIfNegative val="0"/>
          <c:dLbls>
            <c:spPr>
              <a:noFill/>
              <a:ln w="25400">
                <a:noFill/>
              </a:ln>
            </c:spPr>
            <c:txPr>
              <a:bodyPr/>
              <a:lstStyle/>
              <a:p>
                <a:pPr>
                  <a:defRPr lang="ar-IQ" sz="800" b="1">
                    <a:latin typeface="Arial" pitchFamily="34" charset="0"/>
                    <a:cs typeface="Arial" pitchFamily="34" charset="0"/>
                  </a:defRPr>
                </a:pPr>
                <a:endParaRPr lang="en-US"/>
              </a:p>
            </c:txPr>
            <c:dLblPos val="outEnd"/>
            <c:showLegendKey val="0"/>
            <c:showVal val="1"/>
            <c:showCatName val="0"/>
            <c:showSerName val="0"/>
            <c:showPercent val="0"/>
            <c:showBubbleSize val="0"/>
            <c:showLeaderLines val="0"/>
          </c:dLbls>
          <c:cat>
            <c:numRef>
              <c:f>'مسودة الرسم'!$E$84:$E$86</c:f>
              <c:numCache>
                <c:formatCode>General</c:formatCode>
                <c:ptCount val="3"/>
                <c:pt idx="0">
                  <c:v>2016</c:v>
                </c:pt>
                <c:pt idx="1">
                  <c:v>2017</c:v>
                </c:pt>
                <c:pt idx="2">
                  <c:v>2018</c:v>
                </c:pt>
              </c:numCache>
            </c:numRef>
          </c:cat>
          <c:val>
            <c:numRef>
              <c:f>'مسودة الرسم'!$G$84:$G$86</c:f>
              <c:numCache>
                <c:formatCode>General</c:formatCode>
                <c:ptCount val="3"/>
                <c:pt idx="0">
                  <c:v>23</c:v>
                </c:pt>
                <c:pt idx="1">
                  <c:v>19</c:v>
                </c:pt>
                <c:pt idx="2">
                  <c:v>18</c:v>
                </c:pt>
              </c:numCache>
            </c:numRef>
          </c:val>
        </c:ser>
        <c:dLbls>
          <c:showLegendKey val="0"/>
          <c:showVal val="0"/>
          <c:showCatName val="0"/>
          <c:showSerName val="0"/>
          <c:showPercent val="0"/>
          <c:showBubbleSize val="0"/>
        </c:dLbls>
        <c:gapWidth val="150"/>
        <c:axId val="30171136"/>
        <c:axId val="30172672"/>
      </c:barChart>
      <c:catAx>
        <c:axId val="30171136"/>
        <c:scaling>
          <c:orientation val="minMax"/>
        </c:scaling>
        <c:delete val="0"/>
        <c:axPos val="b"/>
        <c:numFmt formatCode="General" sourceLinked="1"/>
        <c:majorTickMark val="out"/>
        <c:minorTickMark val="none"/>
        <c:tickLblPos val="nextTo"/>
        <c:txPr>
          <a:bodyPr/>
          <a:lstStyle/>
          <a:p>
            <a:pPr>
              <a:defRPr lang="ar-IQ" sz="800" b="1">
                <a:latin typeface="Arial" pitchFamily="34" charset="0"/>
                <a:cs typeface="Arial" pitchFamily="34" charset="0"/>
              </a:defRPr>
            </a:pPr>
            <a:endParaRPr lang="en-US"/>
          </a:p>
        </c:txPr>
        <c:crossAx val="30172672"/>
        <c:crosses val="autoZero"/>
        <c:auto val="1"/>
        <c:lblAlgn val="ctr"/>
        <c:lblOffset val="100"/>
        <c:noMultiLvlLbl val="0"/>
      </c:catAx>
      <c:valAx>
        <c:axId val="30172672"/>
        <c:scaling>
          <c:orientation val="minMax"/>
        </c:scaling>
        <c:delete val="0"/>
        <c:axPos val="l"/>
        <c:majorGridlines/>
        <c:numFmt formatCode="General" sourceLinked="1"/>
        <c:majorTickMark val="out"/>
        <c:minorTickMark val="none"/>
        <c:tickLblPos val="nextTo"/>
        <c:txPr>
          <a:bodyPr/>
          <a:lstStyle/>
          <a:p>
            <a:pPr>
              <a:defRPr lang="ar-IQ" sz="800" b="1">
                <a:latin typeface="Arial" pitchFamily="34" charset="0"/>
                <a:cs typeface="Arial" pitchFamily="34" charset="0"/>
              </a:defRPr>
            </a:pPr>
            <a:endParaRPr lang="en-US"/>
          </a:p>
        </c:txPr>
        <c:crossAx val="30171136"/>
        <c:crosses val="autoZero"/>
        <c:crossBetween val="between"/>
      </c:valAx>
      <c:spPr>
        <a:solidFill>
          <a:schemeClr val="accent4">
            <a:lumMod val="40000"/>
            <a:lumOff val="60000"/>
          </a:schemeClr>
        </a:solidFill>
      </c:spPr>
    </c:plotArea>
    <c:legend>
      <c:legendPos val="r"/>
      <c:layout>
        <c:manualLayout>
          <c:xMode val="edge"/>
          <c:yMode val="edge"/>
          <c:x val="0.84849619355042027"/>
          <c:y val="3.1358885017421602E-2"/>
          <c:w val="8.9810240272281724E-2"/>
          <c:h val="0.13937282229965037"/>
        </c:manualLayout>
      </c:layout>
      <c:overlay val="0"/>
      <c:spPr>
        <a:solidFill>
          <a:schemeClr val="accent2">
            <a:lumMod val="20000"/>
            <a:lumOff val="80000"/>
          </a:schemeClr>
        </a:solidFill>
      </c:spPr>
      <c:txPr>
        <a:bodyPr/>
        <a:lstStyle/>
        <a:p>
          <a:pPr>
            <a:defRPr lang="ar-IQ" sz="800" b="1">
              <a:latin typeface="Arial" pitchFamily="34" charset="0"/>
              <a:cs typeface="Arial" pitchFamily="34" charset="0"/>
            </a:defRPr>
          </a:pPr>
          <a:endParaRPr lang="en-US"/>
        </a:p>
      </c:txPr>
    </c:legend>
    <c:plotVisOnly val="1"/>
    <c:dispBlanksAs val="gap"/>
    <c:showDLblsOverMax val="0"/>
  </c:chart>
  <c:spPr>
    <a:solidFill>
      <a:schemeClr val="tx2">
        <a:lumMod val="20000"/>
        <a:lumOff val="80000"/>
      </a:schemeClr>
    </a:solidFill>
    <a:ln w="25400" cap="flat" cmpd="sng" algn="ctr">
      <a:solidFill>
        <a:schemeClr val="accent2"/>
      </a:solidFill>
      <a:prstDash val="solid"/>
    </a:ln>
    <a:effectLst/>
  </c:spPr>
  <c:txPr>
    <a:bodyPr/>
    <a:lstStyle/>
    <a:p>
      <a:pPr>
        <a:defRPr>
          <a:solidFill>
            <a:schemeClr val="dk1"/>
          </a:solidFill>
          <a:latin typeface="+mn-lt"/>
          <a:ea typeface="+mn-ea"/>
          <a:cs typeface="+mn-cs"/>
        </a:defRPr>
      </a:pPr>
      <a:endParaRPr lang="en-US"/>
    </a:p>
  </c:txPr>
  <c:printSettings>
    <c:headerFooter/>
    <c:pageMargins b="0.75000000000000278" l="0.70000000000000062" r="0.70000000000000062" t="0.75000000000000278"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050310960838287"/>
          <c:y val="0.11510791366906417"/>
          <c:w val="0.41392688996661697"/>
          <c:h val="0.7697841726618766"/>
        </c:manualLayout>
      </c:layout>
      <c:pieChart>
        <c:varyColors val="1"/>
        <c:ser>
          <c:idx val="0"/>
          <c:order val="0"/>
          <c:tx>
            <c:strRef>
              <c:f>'مسودة الرسم'!$F$100</c:f>
              <c:strCache>
                <c:ptCount val="1"/>
                <c:pt idx="0">
                  <c:v>النسبة المئوية</c:v>
                </c:pt>
              </c:strCache>
            </c:strRef>
          </c:tx>
          <c:explosion val="25"/>
          <c:dLbls>
            <c:spPr>
              <a:noFill/>
              <a:ln w="25400">
                <a:noFill/>
              </a:ln>
            </c:spPr>
            <c:txPr>
              <a:bodyPr/>
              <a:lstStyle/>
              <a:p>
                <a:pPr>
                  <a:defRPr lang="ar-IQ" sz="800" b="1">
                    <a:latin typeface="Arial" pitchFamily="34" charset="0"/>
                    <a:cs typeface="Arial" pitchFamily="34" charset="0"/>
                  </a:defRPr>
                </a:pPr>
                <a:endParaRPr lang="en-US"/>
              </a:p>
            </c:txPr>
            <c:dLblPos val="outEnd"/>
            <c:showLegendKey val="0"/>
            <c:showVal val="1"/>
            <c:showCatName val="0"/>
            <c:showSerName val="0"/>
            <c:showPercent val="0"/>
            <c:showBubbleSize val="0"/>
            <c:showLeaderLines val="1"/>
          </c:dLbls>
          <c:cat>
            <c:strRef>
              <c:f>'مسودة الرسم'!$E$101:$E$102</c:f>
              <c:strCache>
                <c:ptCount val="2"/>
                <c:pt idx="0">
                  <c:v>بغداد - البصرة</c:v>
                </c:pt>
                <c:pt idx="1">
                  <c:v>بغداد - القائم</c:v>
                </c:pt>
              </c:strCache>
            </c:strRef>
          </c:cat>
          <c:val>
            <c:numRef>
              <c:f>'مسودة الرسم'!$F$101:$F$102</c:f>
              <c:numCache>
                <c:formatCode>0%</c:formatCode>
                <c:ptCount val="2"/>
                <c:pt idx="0">
                  <c:v>0.82</c:v>
                </c:pt>
                <c:pt idx="1">
                  <c:v>0.18</c:v>
                </c:pt>
              </c:numCache>
            </c:numRef>
          </c:val>
        </c:ser>
        <c:dLbls>
          <c:showLegendKey val="0"/>
          <c:showVal val="0"/>
          <c:showCatName val="0"/>
          <c:showSerName val="0"/>
          <c:showPercent val="0"/>
          <c:showBubbleSize val="0"/>
          <c:showLeaderLines val="1"/>
        </c:dLbls>
        <c:firstSliceAng val="0"/>
      </c:pieChart>
      <c:spPr>
        <a:noFill/>
        <a:ln w="25400">
          <a:noFill/>
        </a:ln>
      </c:spPr>
    </c:plotArea>
    <c:legend>
      <c:legendPos val="r"/>
      <c:layout>
        <c:manualLayout>
          <c:xMode val="edge"/>
          <c:yMode val="edge"/>
          <c:x val="0.85338424802162849"/>
          <c:y val="0.41726618705036123"/>
          <c:w val="0.1296994454640539"/>
          <c:h val="0.14388489208633193"/>
        </c:manualLayout>
      </c:layout>
      <c:overlay val="0"/>
      <c:txPr>
        <a:bodyPr/>
        <a:lstStyle/>
        <a:p>
          <a:pPr>
            <a:defRPr lang="ar-IQ" sz="800" b="1">
              <a:latin typeface="Arial" pitchFamily="34" charset="0"/>
              <a:cs typeface="Arial" pitchFamily="34" charset="0"/>
            </a:defRPr>
          </a:pPr>
          <a:endParaRPr lang="en-US"/>
        </a:p>
      </c:txPr>
    </c:legend>
    <c:plotVisOnly val="1"/>
    <c:dispBlanksAs val="zero"/>
    <c:showDLblsOverMax val="0"/>
  </c:chart>
  <c:spPr>
    <a:solidFill>
      <a:schemeClr val="lt1"/>
    </a:solidFill>
    <a:ln w="25400" cap="flat" cmpd="sng" algn="ctr">
      <a:solidFill>
        <a:schemeClr val="accent2"/>
      </a:solidFill>
      <a:prstDash val="solid"/>
    </a:ln>
    <a:effectLst/>
  </c:spPr>
  <c:txPr>
    <a:bodyPr/>
    <a:lstStyle/>
    <a:p>
      <a:pPr>
        <a:defRPr>
          <a:solidFill>
            <a:schemeClr val="dk1"/>
          </a:solidFill>
          <a:latin typeface="+mn-lt"/>
          <a:ea typeface="+mn-ea"/>
          <a:cs typeface="+mn-cs"/>
        </a:defRPr>
      </a:pPr>
      <a:endParaRPr lang="en-US"/>
    </a:p>
  </c:txPr>
  <c:printSettings>
    <c:headerFooter/>
    <c:pageMargins b="0.75000000000000278" l="0.70000000000000062" r="0.70000000000000062" t="0.75000000000000278" header="0.30000000000000032" footer="0.30000000000000032"/>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txPr>
        <a:bodyPr/>
        <a:lstStyle/>
        <a:p>
          <a:pPr>
            <a:defRPr lang="ar-IQ"/>
          </a:pPr>
          <a:endParaRPr lang="en-US"/>
        </a:p>
      </c:txPr>
    </c:title>
    <c:autoTitleDeleted val="0"/>
    <c:plotArea>
      <c:layout>
        <c:manualLayout>
          <c:layoutTarget val="inner"/>
          <c:xMode val="edge"/>
          <c:yMode val="edge"/>
          <c:x val="0.30484591773324998"/>
          <c:y val="0.2948277003836059"/>
          <c:w val="0.69075729453228862"/>
          <c:h val="0.53117352509891158"/>
        </c:manualLayout>
      </c:layout>
      <c:barChart>
        <c:barDir val="col"/>
        <c:grouping val="clustered"/>
        <c:varyColors val="0"/>
        <c:ser>
          <c:idx val="0"/>
          <c:order val="0"/>
          <c:tx>
            <c:strRef>
              <c:f>'مسودة الرسم'!$L$17</c:f>
              <c:strCache>
                <c:ptCount val="1"/>
                <c:pt idx="0">
                  <c:v>سلعية</c:v>
                </c:pt>
              </c:strCache>
            </c:strRef>
          </c:tx>
          <c:invertIfNegative val="0"/>
          <c:cat>
            <c:strRef>
              <c:f>'مسودة الرسم'!$K$18:$K$22</c:f>
              <c:strCache>
                <c:ptCount val="5"/>
                <c:pt idx="0">
                  <c:v>خامات ومواد اولية </c:v>
                </c:pt>
                <c:pt idx="1">
                  <c:v>وقود ومحروقات وزيوت</c:v>
                </c:pt>
                <c:pt idx="2">
                  <c:v>ادوات احتياطية</c:v>
                </c:pt>
                <c:pt idx="3">
                  <c:v>تجهيزات العاملين </c:v>
                </c:pt>
                <c:pt idx="4">
                  <c:v>ماء وكهرباء</c:v>
                </c:pt>
              </c:strCache>
            </c:strRef>
          </c:cat>
          <c:val>
            <c:numRef>
              <c:f>'مسودة الرسم'!$L$18:$L$22</c:f>
              <c:numCache>
                <c:formatCode>#,##0</c:formatCode>
                <c:ptCount val="5"/>
                <c:pt idx="0">
                  <c:v>270888</c:v>
                </c:pt>
                <c:pt idx="1">
                  <c:v>2054853</c:v>
                </c:pt>
                <c:pt idx="2">
                  <c:v>808407</c:v>
                </c:pt>
                <c:pt idx="3">
                  <c:v>2597</c:v>
                </c:pt>
                <c:pt idx="4">
                  <c:v>7196</c:v>
                </c:pt>
              </c:numCache>
            </c:numRef>
          </c:val>
        </c:ser>
        <c:dLbls>
          <c:showLegendKey val="0"/>
          <c:showVal val="0"/>
          <c:showCatName val="0"/>
          <c:showSerName val="0"/>
          <c:showPercent val="0"/>
          <c:showBubbleSize val="0"/>
        </c:dLbls>
        <c:gapWidth val="150"/>
        <c:axId val="29764992"/>
        <c:axId val="29774976"/>
      </c:barChart>
      <c:catAx>
        <c:axId val="29764992"/>
        <c:scaling>
          <c:orientation val="minMax"/>
        </c:scaling>
        <c:delete val="0"/>
        <c:axPos val="b"/>
        <c:numFmt formatCode="General" sourceLinked="1"/>
        <c:majorTickMark val="out"/>
        <c:minorTickMark val="none"/>
        <c:tickLblPos val="nextTo"/>
        <c:txPr>
          <a:bodyPr/>
          <a:lstStyle/>
          <a:p>
            <a:pPr>
              <a:defRPr lang="ar-IQ"/>
            </a:pPr>
            <a:endParaRPr lang="en-US"/>
          </a:p>
        </c:txPr>
        <c:crossAx val="29774976"/>
        <c:crosses val="autoZero"/>
        <c:auto val="1"/>
        <c:lblAlgn val="ctr"/>
        <c:lblOffset val="100"/>
        <c:noMultiLvlLbl val="0"/>
      </c:catAx>
      <c:valAx>
        <c:axId val="29774976"/>
        <c:scaling>
          <c:orientation val="minMax"/>
        </c:scaling>
        <c:delete val="0"/>
        <c:axPos val="l"/>
        <c:majorGridlines/>
        <c:numFmt formatCode="#,##0" sourceLinked="1"/>
        <c:majorTickMark val="out"/>
        <c:minorTickMark val="none"/>
        <c:tickLblPos val="nextTo"/>
        <c:txPr>
          <a:bodyPr/>
          <a:lstStyle/>
          <a:p>
            <a:pPr>
              <a:defRPr lang="ar-IQ"/>
            </a:pPr>
            <a:endParaRPr lang="en-US"/>
          </a:p>
        </c:txPr>
        <c:crossAx val="29764992"/>
        <c:crosses val="autoZero"/>
        <c:crossBetween val="between"/>
      </c:valAx>
    </c:plotArea>
    <c:legend>
      <c:legendPos val="r"/>
      <c:layout>
        <c:manualLayout>
          <c:xMode val="edge"/>
          <c:yMode val="edge"/>
          <c:x val="0.89462541062964562"/>
          <c:y val="0.54769327680193813"/>
          <c:w val="9.4623843661333973E-2"/>
          <c:h val="8.0000000000000043E-2"/>
        </c:manualLayout>
      </c:layout>
      <c:overlay val="0"/>
      <c:txPr>
        <a:bodyPr/>
        <a:lstStyle/>
        <a:p>
          <a:pPr>
            <a:defRPr lang="ar-IQ"/>
          </a:pPr>
          <a:endParaRPr lang="en-US"/>
        </a:p>
      </c:txPr>
    </c:legend>
    <c:plotVisOnly val="1"/>
    <c:dispBlanksAs val="gap"/>
    <c:showDLblsOverMax val="0"/>
  </c:chart>
  <c:spPr>
    <a:solidFill>
      <a:schemeClr val="lt1"/>
    </a:solidFill>
    <a:ln w="25400" cap="flat" cmpd="sng" algn="ctr">
      <a:solidFill>
        <a:schemeClr val="accent2"/>
      </a:solidFill>
      <a:prstDash val="solid"/>
    </a:ln>
    <a:effectLst/>
  </c:spPr>
  <c:txPr>
    <a:bodyPr/>
    <a:lstStyle/>
    <a:p>
      <a:pPr>
        <a:defRPr>
          <a:solidFill>
            <a:schemeClr val="dk1"/>
          </a:solidFill>
          <a:latin typeface="+mn-lt"/>
          <a:ea typeface="+mn-ea"/>
          <a:cs typeface="+mn-cs"/>
        </a:defRPr>
      </a:pPr>
      <a:endParaRPr lang="en-US"/>
    </a:p>
  </c:txPr>
  <c:printSettings>
    <c:headerFooter/>
    <c:pageMargins b="0.75000000000000278" l="0.70000000000000062" r="0.70000000000000062" t="0.75000000000000278" header="0.30000000000000032" footer="0.30000000000000032"/>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0558926035884858E-2"/>
          <c:y val="6.5268187630392355E-2"/>
          <c:w val="0.79174385810469683"/>
          <c:h val="0.72196712253073625"/>
        </c:manualLayout>
      </c:layout>
      <c:barChart>
        <c:barDir val="bar"/>
        <c:grouping val="clustered"/>
        <c:varyColors val="0"/>
        <c:ser>
          <c:idx val="0"/>
          <c:order val="0"/>
          <c:tx>
            <c:strRef>
              <c:f>'مسودة الرسم'!$F$111</c:f>
              <c:strCache>
                <c:ptCount val="1"/>
                <c:pt idx="0">
                  <c:v>كمية البضاعة </c:v>
                </c:pt>
              </c:strCache>
            </c:strRef>
          </c:tx>
          <c:invertIfNegative val="0"/>
          <c:cat>
            <c:strRef>
              <c:f>'مسودة الرسم'!$E$112:$E$116</c:f>
              <c:strCache>
                <c:ptCount val="4"/>
                <c:pt idx="0">
                  <c:v>مشتقات نفطية</c:v>
                </c:pt>
                <c:pt idx="1">
                  <c:v>حجر تحكيم</c:v>
                </c:pt>
                <c:pt idx="2">
                  <c:v>حبوب</c:v>
                </c:pt>
                <c:pt idx="3">
                  <c:v>مواد متنوعة</c:v>
                </c:pt>
              </c:strCache>
            </c:strRef>
          </c:cat>
          <c:val>
            <c:numRef>
              <c:f>'مسودة الرسم'!$F$112:$F$116</c:f>
              <c:numCache>
                <c:formatCode>General</c:formatCode>
                <c:ptCount val="5"/>
                <c:pt idx="0">
                  <c:v>16</c:v>
                </c:pt>
                <c:pt idx="1">
                  <c:v>6</c:v>
                </c:pt>
                <c:pt idx="2">
                  <c:v>25</c:v>
                </c:pt>
                <c:pt idx="3">
                  <c:v>5</c:v>
                </c:pt>
              </c:numCache>
            </c:numRef>
          </c:val>
        </c:ser>
        <c:ser>
          <c:idx val="1"/>
          <c:order val="1"/>
          <c:invertIfNegative val="0"/>
          <c:val>
            <c:numLit>
              <c:formatCode>General</c:formatCode>
              <c:ptCount val="1"/>
              <c:pt idx="0">
                <c:v>1</c:v>
              </c:pt>
            </c:numLit>
          </c:val>
        </c:ser>
        <c:dLbls>
          <c:showLegendKey val="0"/>
          <c:showVal val="0"/>
          <c:showCatName val="0"/>
          <c:showSerName val="0"/>
          <c:showPercent val="0"/>
          <c:showBubbleSize val="0"/>
        </c:dLbls>
        <c:gapWidth val="75"/>
        <c:axId val="29800320"/>
        <c:axId val="29801856"/>
      </c:barChart>
      <c:catAx>
        <c:axId val="29800320"/>
        <c:scaling>
          <c:orientation val="minMax"/>
        </c:scaling>
        <c:delete val="0"/>
        <c:axPos val="r"/>
        <c:numFmt formatCode="General" sourceLinked="1"/>
        <c:majorTickMark val="none"/>
        <c:minorTickMark val="none"/>
        <c:tickLblPos val="nextTo"/>
        <c:txPr>
          <a:bodyPr/>
          <a:lstStyle/>
          <a:p>
            <a:pPr>
              <a:defRPr lang="ar-IQ"/>
            </a:pPr>
            <a:endParaRPr lang="en-US"/>
          </a:p>
        </c:txPr>
        <c:crossAx val="29801856"/>
        <c:crosses val="autoZero"/>
        <c:auto val="1"/>
        <c:lblAlgn val="ctr"/>
        <c:lblOffset val="100"/>
        <c:noMultiLvlLbl val="0"/>
      </c:catAx>
      <c:valAx>
        <c:axId val="29801856"/>
        <c:scaling>
          <c:orientation val="maxMin"/>
        </c:scaling>
        <c:delete val="0"/>
        <c:axPos val="b"/>
        <c:majorGridlines/>
        <c:numFmt formatCode="General" sourceLinked="1"/>
        <c:majorTickMark val="none"/>
        <c:minorTickMark val="none"/>
        <c:tickLblPos val="nextTo"/>
        <c:spPr>
          <a:ln w="9525">
            <a:noFill/>
          </a:ln>
        </c:spPr>
        <c:txPr>
          <a:bodyPr/>
          <a:lstStyle/>
          <a:p>
            <a:pPr>
              <a:defRPr lang="ar-IQ"/>
            </a:pPr>
            <a:endParaRPr lang="en-US"/>
          </a:p>
        </c:txPr>
        <c:crossAx val="29800320"/>
        <c:crosses val="autoZero"/>
        <c:crossBetween val="between"/>
      </c:valAx>
      <c:spPr>
        <a:noFill/>
        <a:ln w="25400">
          <a:noFill/>
        </a:ln>
      </c:spPr>
    </c:plotArea>
    <c:legend>
      <c:legendPos val="r"/>
      <c:layout>
        <c:manualLayout>
          <c:xMode val="edge"/>
          <c:yMode val="edge"/>
          <c:x val="0.33747472139753409"/>
          <c:y val="0.88772236803732518"/>
          <c:w val="0.32091153564820946"/>
          <c:h val="8.4210691612266464E-2"/>
        </c:manualLayout>
      </c:layout>
      <c:overlay val="0"/>
      <c:txPr>
        <a:bodyPr/>
        <a:lstStyle/>
        <a:p>
          <a:pPr>
            <a:defRPr lang="ar-IQ"/>
          </a:pPr>
          <a:endParaRPr lang="en-US"/>
        </a:p>
      </c:txPr>
    </c:legend>
    <c:plotVisOnly val="1"/>
    <c:dispBlanksAs val="gap"/>
    <c:showDLblsOverMax val="0"/>
  </c:chart>
  <c:printSettings>
    <c:headerFooter/>
    <c:pageMargins b="0.75000000000000278" l="0.70000000000000062" r="0.70000000000000062" t="0.75000000000000278" header="0.30000000000000032" footer="0.30000000000000032"/>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1"/>
          <c:order val="0"/>
          <c:tx>
            <c:strRef>
              <c:f>'مسودة الرسم'!$I$139</c:f>
              <c:strCache>
                <c:ptCount val="1"/>
              </c:strCache>
            </c:strRef>
          </c:tx>
          <c:invertIfNegative val="0"/>
          <c:cat>
            <c:strRef>
              <c:f>'مسودة الرسم'!$J$137:$T$137</c:f>
              <c:strCache>
                <c:ptCount val="10"/>
                <c:pt idx="7">
                  <c:v>بيانات الرسم البياني الجديد </c:v>
                </c:pt>
                <c:pt idx="9">
                  <c:v>جدول كمية البضائع</c:v>
                </c:pt>
              </c:strCache>
            </c:strRef>
          </c:cat>
          <c:val>
            <c:numRef>
              <c:f>'مسودة الرسم'!$J$139:$T$139</c:f>
              <c:numCache>
                <c:formatCode>General</c:formatCode>
                <c:ptCount val="11"/>
                <c:pt idx="9">
                  <c:v>2.29</c:v>
                </c:pt>
                <c:pt idx="10">
                  <c:v>0</c:v>
                </c:pt>
              </c:numCache>
            </c:numRef>
          </c:val>
        </c:ser>
        <c:ser>
          <c:idx val="2"/>
          <c:order val="1"/>
          <c:tx>
            <c:strRef>
              <c:f>'مسودة الرسم'!$I$140</c:f>
              <c:strCache>
                <c:ptCount val="1"/>
              </c:strCache>
            </c:strRef>
          </c:tx>
          <c:invertIfNegative val="0"/>
          <c:cat>
            <c:strRef>
              <c:f>'مسودة الرسم'!$J$137:$T$137</c:f>
              <c:strCache>
                <c:ptCount val="10"/>
                <c:pt idx="7">
                  <c:v>بيانات الرسم البياني الجديد </c:v>
                </c:pt>
                <c:pt idx="9">
                  <c:v>جدول كمية البضائع</c:v>
                </c:pt>
              </c:strCache>
            </c:strRef>
          </c:cat>
          <c:val>
            <c:numRef>
              <c:f>'مسودة الرسم'!$J$140:$T$140</c:f>
              <c:numCache>
                <c:formatCode>General</c:formatCode>
                <c:ptCount val="11"/>
                <c:pt idx="9">
                  <c:v>7.08</c:v>
                </c:pt>
                <c:pt idx="10">
                  <c:v>0</c:v>
                </c:pt>
              </c:numCache>
            </c:numRef>
          </c:val>
        </c:ser>
        <c:ser>
          <c:idx val="3"/>
          <c:order val="2"/>
          <c:tx>
            <c:strRef>
              <c:f>'مسودة الرسم'!$I$141</c:f>
              <c:strCache>
                <c:ptCount val="1"/>
              </c:strCache>
            </c:strRef>
          </c:tx>
          <c:invertIfNegative val="0"/>
          <c:cat>
            <c:strRef>
              <c:f>'مسودة الرسم'!$J$137:$T$137</c:f>
              <c:strCache>
                <c:ptCount val="10"/>
                <c:pt idx="7">
                  <c:v>بيانات الرسم البياني الجديد </c:v>
                </c:pt>
                <c:pt idx="9">
                  <c:v>جدول كمية البضائع</c:v>
                </c:pt>
              </c:strCache>
            </c:strRef>
          </c:cat>
          <c:val>
            <c:numRef>
              <c:f>'مسودة الرسم'!$J$141:$T$141</c:f>
              <c:numCache>
                <c:formatCode>General</c:formatCode>
                <c:ptCount val="11"/>
                <c:pt idx="9">
                  <c:v>18.72</c:v>
                </c:pt>
                <c:pt idx="10">
                  <c:v>0</c:v>
                </c:pt>
              </c:numCache>
            </c:numRef>
          </c:val>
        </c:ser>
        <c:dLbls>
          <c:showLegendKey val="0"/>
          <c:showVal val="0"/>
          <c:showCatName val="0"/>
          <c:showSerName val="0"/>
          <c:showPercent val="0"/>
          <c:showBubbleSize val="0"/>
        </c:dLbls>
        <c:gapWidth val="150"/>
        <c:axId val="29840128"/>
        <c:axId val="29841664"/>
      </c:barChart>
      <c:catAx>
        <c:axId val="29840128"/>
        <c:scaling>
          <c:orientation val="minMax"/>
        </c:scaling>
        <c:delete val="0"/>
        <c:axPos val="r"/>
        <c:numFmt formatCode="General" sourceLinked="1"/>
        <c:majorTickMark val="out"/>
        <c:minorTickMark val="none"/>
        <c:tickLblPos val="nextTo"/>
        <c:txPr>
          <a:bodyPr/>
          <a:lstStyle/>
          <a:p>
            <a:pPr>
              <a:defRPr lang="ar-IQ"/>
            </a:pPr>
            <a:endParaRPr lang="en-US"/>
          </a:p>
        </c:txPr>
        <c:crossAx val="29841664"/>
        <c:crosses val="autoZero"/>
        <c:auto val="1"/>
        <c:lblAlgn val="ctr"/>
        <c:lblOffset val="100"/>
        <c:noMultiLvlLbl val="0"/>
      </c:catAx>
      <c:valAx>
        <c:axId val="29841664"/>
        <c:scaling>
          <c:orientation val="maxMin"/>
        </c:scaling>
        <c:delete val="0"/>
        <c:axPos val="b"/>
        <c:numFmt formatCode="General" sourceLinked="1"/>
        <c:majorTickMark val="out"/>
        <c:minorTickMark val="none"/>
        <c:tickLblPos val="nextTo"/>
        <c:txPr>
          <a:bodyPr/>
          <a:lstStyle/>
          <a:p>
            <a:pPr>
              <a:defRPr lang="ar-IQ"/>
            </a:pPr>
            <a:endParaRPr lang="en-US"/>
          </a:p>
        </c:txPr>
        <c:crossAx val="29840128"/>
        <c:crosses val="autoZero"/>
        <c:crossBetween val="between"/>
      </c:valAx>
      <c:spPr>
        <a:noFill/>
        <a:ln w="25400">
          <a:noFill/>
        </a:ln>
      </c:spPr>
    </c:plotArea>
    <c:legend>
      <c:legendPos val="r"/>
      <c:layout>
        <c:manualLayout>
          <c:xMode val="edge"/>
          <c:yMode val="edge"/>
          <c:x val="1.6666666666666701E-2"/>
          <c:y val="0.37847368037328905"/>
          <c:w val="4.7916666666666823E-2"/>
          <c:h val="0.25000072907553228"/>
        </c:manualLayout>
      </c:layout>
      <c:overlay val="0"/>
      <c:txPr>
        <a:bodyPr/>
        <a:lstStyle/>
        <a:p>
          <a:pPr>
            <a:defRPr lang="ar-IQ"/>
          </a:pPr>
          <a:endParaRPr lang="en-US"/>
        </a:p>
      </c:txPr>
    </c:legend>
    <c:plotVisOnly val="1"/>
    <c:dispBlanksAs val="gap"/>
    <c:showDLblsOverMax val="0"/>
  </c:chart>
  <c:printSettings>
    <c:headerFooter/>
    <c:pageMargins b="0.75000000000000278" l="0.70000000000000062" r="0.70000000000000062" t="0.75000000000000278" header="0.30000000000000032" footer="0.30000000000000032"/>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340"/>
      <c:depthPercent val="100"/>
      <c:rAngAx val="1"/>
    </c:view3D>
    <c:floor>
      <c:thickness val="0"/>
    </c:floor>
    <c:sideWall>
      <c:thickness val="0"/>
    </c:sideWall>
    <c:backWall>
      <c:thickness val="0"/>
    </c:backWall>
    <c:plotArea>
      <c:layout/>
      <c:bar3DChart>
        <c:barDir val="bar"/>
        <c:grouping val="percentStacked"/>
        <c:varyColors val="0"/>
        <c:dLbls>
          <c:showLegendKey val="0"/>
          <c:showVal val="0"/>
          <c:showCatName val="0"/>
          <c:showSerName val="0"/>
          <c:showPercent val="0"/>
          <c:showBubbleSize val="0"/>
        </c:dLbls>
        <c:gapWidth val="150"/>
        <c:shape val="box"/>
        <c:axId val="29877760"/>
        <c:axId val="29879296"/>
        <c:axId val="0"/>
      </c:bar3DChart>
      <c:catAx>
        <c:axId val="29877760"/>
        <c:scaling>
          <c:orientation val="minMax"/>
        </c:scaling>
        <c:delete val="0"/>
        <c:axPos val="r"/>
        <c:majorTickMark val="out"/>
        <c:minorTickMark val="none"/>
        <c:tickLblPos val="nextTo"/>
        <c:txPr>
          <a:bodyPr/>
          <a:lstStyle/>
          <a:p>
            <a:pPr>
              <a:defRPr lang="ar-IQ"/>
            </a:pPr>
            <a:endParaRPr lang="en-US"/>
          </a:p>
        </c:txPr>
        <c:crossAx val="29879296"/>
        <c:crosses val="min"/>
        <c:auto val="1"/>
        <c:lblAlgn val="ctr"/>
        <c:lblOffset val="100"/>
        <c:noMultiLvlLbl val="0"/>
      </c:catAx>
      <c:valAx>
        <c:axId val="29879296"/>
        <c:scaling>
          <c:orientation val="maxMin"/>
        </c:scaling>
        <c:delete val="0"/>
        <c:axPos val="b"/>
        <c:majorGridlines/>
        <c:numFmt formatCode="0%" sourceLinked="1"/>
        <c:majorTickMark val="out"/>
        <c:minorTickMark val="none"/>
        <c:tickLblPos val="nextTo"/>
        <c:txPr>
          <a:bodyPr/>
          <a:lstStyle/>
          <a:p>
            <a:pPr>
              <a:defRPr lang="ar-IQ"/>
            </a:pPr>
            <a:endParaRPr lang="en-US"/>
          </a:p>
        </c:txPr>
        <c:crossAx val="29877760"/>
        <c:crosses val="autoZero"/>
        <c:crossBetween val="between"/>
      </c:valAx>
      <c:spPr>
        <a:noFill/>
        <a:ln w="25400">
          <a:noFill/>
        </a:ln>
      </c:spPr>
    </c:plotArea>
    <c:legend>
      <c:legendPos val="r"/>
      <c:layout>
        <c:manualLayout>
          <c:xMode val="edge"/>
          <c:yMode val="edge"/>
          <c:x val="1.4583333333333341E-2"/>
          <c:y val="0.49305737824438745"/>
          <c:w val="1.6666666666666659E-2"/>
          <c:h val="1.3888888888887507E-2"/>
        </c:manualLayout>
      </c:layout>
      <c:overlay val="0"/>
      <c:txPr>
        <a:bodyPr/>
        <a:lstStyle/>
        <a:p>
          <a:pPr>
            <a:defRPr lang="ar-IQ"/>
          </a:pPr>
          <a:endParaRPr lang="en-US"/>
        </a:p>
      </c:txPr>
    </c:legend>
    <c:plotVisOnly val="1"/>
    <c:dispBlanksAs val="gap"/>
    <c:showDLblsOverMax val="0"/>
  </c:chart>
  <c:printSettings>
    <c:headerFooter/>
    <c:pageMargins b="0.75000000000000278" l="0.70000000000000062" r="0.70000000000000062" t="0.75000000000000278" header="0.30000000000000032" footer="0.30000000000000032"/>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5515091863517147E-2"/>
          <c:y val="7.8716462525518033E-2"/>
          <c:w val="0.55121973101647104"/>
          <c:h val="0.8311027316048587"/>
        </c:manualLayout>
      </c:layout>
      <c:lineChart>
        <c:grouping val="stacked"/>
        <c:varyColors val="0"/>
        <c:ser>
          <c:idx val="0"/>
          <c:order val="0"/>
          <c:tx>
            <c:strRef>
              <c:f>'مسودة الرسم'!$H$72</c:f>
              <c:strCache>
                <c:ptCount val="1"/>
                <c:pt idx="0">
                  <c:v>الرقم القياسي للمسافرين</c:v>
                </c:pt>
              </c:strCache>
            </c:strRef>
          </c:tx>
          <c:cat>
            <c:numRef>
              <c:f>'مسودة الرسم'!$G$73:$G$80</c:f>
              <c:numCache>
                <c:formatCode>General</c:formatCode>
                <c:ptCount val="8"/>
                <c:pt idx="0">
                  <c:v>2009</c:v>
                </c:pt>
                <c:pt idx="1">
                  <c:v>2010</c:v>
                </c:pt>
                <c:pt idx="2">
                  <c:v>2011</c:v>
                </c:pt>
                <c:pt idx="3">
                  <c:v>2012</c:v>
                </c:pt>
                <c:pt idx="4">
                  <c:v>2013</c:v>
                </c:pt>
                <c:pt idx="5">
                  <c:v>2014</c:v>
                </c:pt>
                <c:pt idx="6">
                  <c:v>2015</c:v>
                </c:pt>
                <c:pt idx="7">
                  <c:v>2016</c:v>
                </c:pt>
              </c:numCache>
            </c:numRef>
          </c:cat>
          <c:val>
            <c:numRef>
              <c:f>'مسودة الرسم'!$H$73:$H$80</c:f>
              <c:numCache>
                <c:formatCode>0.0</c:formatCode>
                <c:ptCount val="8"/>
                <c:pt idx="0">
                  <c:v>100</c:v>
                </c:pt>
                <c:pt idx="1">
                  <c:v>96.4</c:v>
                </c:pt>
                <c:pt idx="2">
                  <c:v>80.900000000000006</c:v>
                </c:pt>
                <c:pt idx="3">
                  <c:v>67.3</c:v>
                </c:pt>
                <c:pt idx="4">
                  <c:v>60.9</c:v>
                </c:pt>
                <c:pt idx="5">
                  <c:v>66.400000000000006</c:v>
                </c:pt>
                <c:pt idx="6">
                  <c:v>178.6</c:v>
                </c:pt>
                <c:pt idx="7">
                  <c:v>189.5</c:v>
                </c:pt>
              </c:numCache>
            </c:numRef>
          </c:val>
          <c:smooth val="0"/>
        </c:ser>
        <c:ser>
          <c:idx val="1"/>
          <c:order val="1"/>
          <c:tx>
            <c:strRef>
              <c:f>'مسودة الرسم'!$I$72</c:f>
              <c:strCache>
                <c:ptCount val="1"/>
                <c:pt idx="0">
                  <c:v>الرقم القياسي للبضائع</c:v>
                </c:pt>
              </c:strCache>
            </c:strRef>
          </c:tx>
          <c:cat>
            <c:numRef>
              <c:f>'مسودة الرسم'!$G$73:$G$80</c:f>
              <c:numCache>
                <c:formatCode>General</c:formatCode>
                <c:ptCount val="8"/>
                <c:pt idx="0">
                  <c:v>2009</c:v>
                </c:pt>
                <c:pt idx="1">
                  <c:v>2010</c:v>
                </c:pt>
                <c:pt idx="2">
                  <c:v>2011</c:v>
                </c:pt>
                <c:pt idx="3">
                  <c:v>2012</c:v>
                </c:pt>
                <c:pt idx="4">
                  <c:v>2013</c:v>
                </c:pt>
                <c:pt idx="5">
                  <c:v>2014</c:v>
                </c:pt>
                <c:pt idx="6">
                  <c:v>2015</c:v>
                </c:pt>
                <c:pt idx="7">
                  <c:v>2016</c:v>
                </c:pt>
              </c:numCache>
            </c:numRef>
          </c:cat>
          <c:val>
            <c:numRef>
              <c:f>'مسودة الرسم'!$I$73:$I$80</c:f>
              <c:numCache>
                <c:formatCode>0.0</c:formatCode>
                <c:ptCount val="8"/>
                <c:pt idx="0">
                  <c:v>100</c:v>
                </c:pt>
                <c:pt idx="1">
                  <c:v>154.5</c:v>
                </c:pt>
                <c:pt idx="2">
                  <c:v>102.5</c:v>
                </c:pt>
                <c:pt idx="3">
                  <c:v>132</c:v>
                </c:pt>
                <c:pt idx="4">
                  <c:v>264.39999999999998</c:v>
                </c:pt>
                <c:pt idx="5">
                  <c:v>165.7</c:v>
                </c:pt>
                <c:pt idx="6">
                  <c:v>49.4</c:v>
                </c:pt>
                <c:pt idx="7">
                  <c:v>8.1</c:v>
                </c:pt>
              </c:numCache>
            </c:numRef>
          </c:val>
          <c:smooth val="0"/>
        </c:ser>
        <c:dLbls>
          <c:showLegendKey val="0"/>
          <c:showVal val="0"/>
          <c:showCatName val="0"/>
          <c:showSerName val="0"/>
          <c:showPercent val="0"/>
          <c:showBubbleSize val="0"/>
        </c:dLbls>
        <c:marker val="1"/>
        <c:smooth val="0"/>
        <c:axId val="30219648"/>
        <c:axId val="30225536"/>
      </c:lineChart>
      <c:catAx>
        <c:axId val="30219648"/>
        <c:scaling>
          <c:orientation val="maxMin"/>
        </c:scaling>
        <c:delete val="0"/>
        <c:axPos val="b"/>
        <c:numFmt formatCode="General" sourceLinked="1"/>
        <c:majorTickMark val="out"/>
        <c:minorTickMark val="none"/>
        <c:tickLblPos val="nextTo"/>
        <c:txPr>
          <a:bodyPr/>
          <a:lstStyle/>
          <a:p>
            <a:pPr>
              <a:defRPr lang="ar-IQ"/>
            </a:pPr>
            <a:endParaRPr lang="en-US"/>
          </a:p>
        </c:txPr>
        <c:crossAx val="30225536"/>
        <c:crosses val="autoZero"/>
        <c:auto val="1"/>
        <c:lblAlgn val="ctr"/>
        <c:lblOffset val="100"/>
        <c:noMultiLvlLbl val="0"/>
      </c:catAx>
      <c:valAx>
        <c:axId val="30225536"/>
        <c:scaling>
          <c:orientation val="minMax"/>
        </c:scaling>
        <c:delete val="0"/>
        <c:axPos val="r"/>
        <c:majorGridlines/>
        <c:numFmt formatCode="0.0" sourceLinked="1"/>
        <c:majorTickMark val="out"/>
        <c:minorTickMark val="none"/>
        <c:tickLblPos val="nextTo"/>
        <c:txPr>
          <a:bodyPr/>
          <a:lstStyle/>
          <a:p>
            <a:pPr>
              <a:defRPr lang="ar-IQ"/>
            </a:pPr>
            <a:endParaRPr lang="en-US"/>
          </a:p>
        </c:txPr>
        <c:crossAx val="30219648"/>
        <c:crosses val="autoZero"/>
        <c:crossBetween val="between"/>
      </c:valAx>
    </c:plotArea>
    <c:legend>
      <c:legendPos val="r"/>
      <c:layout>
        <c:manualLayout>
          <c:xMode val="edge"/>
          <c:yMode val="edge"/>
          <c:x val="1.6666666666666701E-2"/>
          <c:y val="0.42014034703995484"/>
          <c:w val="0.28958398950131237"/>
          <c:h val="0.16666739574219994"/>
        </c:manualLayout>
      </c:layout>
      <c:overlay val="0"/>
      <c:txPr>
        <a:bodyPr/>
        <a:lstStyle/>
        <a:p>
          <a:pPr>
            <a:defRPr lang="ar-IQ"/>
          </a:pPr>
          <a:endParaRPr lang="en-US"/>
        </a:p>
      </c:txPr>
    </c:legend>
    <c:plotVisOnly val="1"/>
    <c:dispBlanksAs val="zero"/>
    <c:showDLblsOverMax val="0"/>
  </c:chart>
  <c:printSettings>
    <c:headerFooter/>
    <c:pageMargins b="0.75000000000000278" l="0.70000000000000062" r="0.70000000000000062" t="0.75000000000000278" header="0.30000000000000032" footer="0.30000000000000032"/>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xPr>
        <a:bodyPr/>
        <a:lstStyle/>
        <a:p>
          <a:pPr>
            <a:defRPr lang="ar-IQ"/>
          </a:pPr>
          <a:endParaRPr lang="en-US"/>
        </a:p>
      </c:txPr>
    </c:title>
    <c:autoTitleDeleted val="0"/>
    <c:plotArea>
      <c:layout>
        <c:manualLayout>
          <c:layoutTarget val="inner"/>
          <c:xMode val="edge"/>
          <c:yMode val="edge"/>
          <c:x val="0.14166672431100438"/>
          <c:y val="0.19251336898395718"/>
          <c:w val="0.69833361748600975"/>
          <c:h val="0.58288770053475936"/>
        </c:manualLayout>
      </c:layout>
      <c:barChart>
        <c:barDir val="col"/>
        <c:grouping val="clustered"/>
        <c:varyColors val="0"/>
        <c:ser>
          <c:idx val="0"/>
          <c:order val="0"/>
          <c:tx>
            <c:strRef>
              <c:f>'مسودة الرسم'!$L$17</c:f>
              <c:strCache>
                <c:ptCount val="1"/>
                <c:pt idx="0">
                  <c:v>سلعية</c:v>
                </c:pt>
              </c:strCache>
            </c:strRef>
          </c:tx>
          <c:invertIfNegative val="0"/>
          <c:dLbls>
            <c:spPr>
              <a:noFill/>
              <a:ln w="25400">
                <a:noFill/>
              </a:ln>
            </c:spPr>
            <c:txPr>
              <a:bodyPr/>
              <a:lstStyle/>
              <a:p>
                <a:pPr>
                  <a:defRPr lang="ar-IQ"/>
                </a:pPr>
                <a:endParaRPr lang="en-US"/>
              </a:p>
            </c:txPr>
            <c:dLblPos val="outEnd"/>
            <c:showLegendKey val="0"/>
            <c:showVal val="1"/>
            <c:showCatName val="0"/>
            <c:showSerName val="0"/>
            <c:showPercent val="0"/>
            <c:showBubbleSize val="0"/>
            <c:showLeaderLines val="0"/>
          </c:dLbls>
          <c:cat>
            <c:strRef>
              <c:f>'مسودة الرسم'!$K$18:$K$23</c:f>
              <c:strCache>
                <c:ptCount val="6"/>
                <c:pt idx="0">
                  <c:v>خامات ومواد اولية </c:v>
                </c:pt>
                <c:pt idx="1">
                  <c:v>وقود ومحروقات وزيوت</c:v>
                </c:pt>
                <c:pt idx="2">
                  <c:v>ادوات احتياطية</c:v>
                </c:pt>
                <c:pt idx="3">
                  <c:v>تجهيزات العاملين </c:v>
                </c:pt>
                <c:pt idx="4">
                  <c:v>ماء وكهرباء</c:v>
                </c:pt>
                <c:pt idx="5">
                  <c:v>متنوعات </c:v>
                </c:pt>
              </c:strCache>
            </c:strRef>
          </c:cat>
          <c:val>
            <c:numRef>
              <c:f>'مسودة الرسم'!$L$18:$L$23</c:f>
              <c:numCache>
                <c:formatCode>#,##0</c:formatCode>
                <c:ptCount val="6"/>
                <c:pt idx="0">
                  <c:v>270888</c:v>
                </c:pt>
                <c:pt idx="1">
                  <c:v>2054853</c:v>
                </c:pt>
                <c:pt idx="2">
                  <c:v>808407</c:v>
                </c:pt>
                <c:pt idx="3">
                  <c:v>2597</c:v>
                </c:pt>
                <c:pt idx="4">
                  <c:v>7196</c:v>
                </c:pt>
                <c:pt idx="5">
                  <c:v>207619</c:v>
                </c:pt>
              </c:numCache>
            </c:numRef>
          </c:val>
        </c:ser>
        <c:dLbls>
          <c:showLegendKey val="0"/>
          <c:showVal val="0"/>
          <c:showCatName val="0"/>
          <c:showSerName val="0"/>
          <c:showPercent val="0"/>
          <c:showBubbleSize val="0"/>
        </c:dLbls>
        <c:gapWidth val="150"/>
        <c:axId val="30270592"/>
        <c:axId val="30272128"/>
      </c:barChart>
      <c:catAx>
        <c:axId val="30270592"/>
        <c:scaling>
          <c:orientation val="maxMin"/>
        </c:scaling>
        <c:delete val="0"/>
        <c:axPos val="b"/>
        <c:numFmt formatCode="General" sourceLinked="1"/>
        <c:majorTickMark val="out"/>
        <c:minorTickMark val="none"/>
        <c:tickLblPos val="nextTo"/>
        <c:txPr>
          <a:bodyPr/>
          <a:lstStyle/>
          <a:p>
            <a:pPr>
              <a:defRPr lang="ar-IQ"/>
            </a:pPr>
            <a:endParaRPr lang="en-US"/>
          </a:p>
        </c:txPr>
        <c:crossAx val="30272128"/>
        <c:crosses val="autoZero"/>
        <c:auto val="1"/>
        <c:lblAlgn val="ctr"/>
        <c:lblOffset val="100"/>
        <c:noMultiLvlLbl val="0"/>
      </c:catAx>
      <c:valAx>
        <c:axId val="30272128"/>
        <c:scaling>
          <c:orientation val="minMax"/>
        </c:scaling>
        <c:delete val="0"/>
        <c:axPos val="r"/>
        <c:majorGridlines/>
        <c:numFmt formatCode="#,##0" sourceLinked="1"/>
        <c:majorTickMark val="out"/>
        <c:minorTickMark val="none"/>
        <c:tickLblPos val="nextTo"/>
        <c:txPr>
          <a:bodyPr/>
          <a:lstStyle/>
          <a:p>
            <a:pPr>
              <a:defRPr lang="ar-IQ"/>
            </a:pPr>
            <a:endParaRPr lang="en-US"/>
          </a:p>
        </c:txPr>
        <c:crossAx val="30270592"/>
        <c:crosses val="autoZero"/>
        <c:crossBetween val="between"/>
      </c:valAx>
    </c:plotArea>
    <c:legend>
      <c:legendPos val="r"/>
      <c:layout>
        <c:manualLayout>
          <c:xMode val="edge"/>
          <c:yMode val="edge"/>
          <c:x val="1.6666666666666701E-2"/>
          <c:y val="0.5344827586206895"/>
          <c:w val="9.37502187226604E-2"/>
          <c:h val="8.2758620689655227E-2"/>
        </c:manualLayout>
      </c:layout>
      <c:overlay val="0"/>
      <c:txPr>
        <a:bodyPr/>
        <a:lstStyle/>
        <a:p>
          <a:pPr>
            <a:defRPr lang="ar-IQ"/>
          </a:pPr>
          <a:endParaRPr lang="en-US"/>
        </a:p>
      </c:txPr>
    </c:legend>
    <c:plotVisOnly val="1"/>
    <c:dispBlanksAs val="gap"/>
    <c:showDLblsOverMax val="0"/>
  </c:chart>
  <c:printSettings>
    <c:headerFooter/>
    <c:pageMargins b="0.75000000000000278" l="0.70000000000000062" r="0.70000000000000062" t="0.75000000000000278" header="0.30000000000000032" footer="0.30000000000000032"/>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439134032358279E-2"/>
          <c:y val="5.9582334816843545E-2"/>
          <c:w val="0.85378701967440762"/>
          <c:h val="0.82393472555061054"/>
        </c:manualLayout>
      </c:layout>
      <c:lineChart>
        <c:grouping val="stacked"/>
        <c:varyColors val="0"/>
        <c:ser>
          <c:idx val="0"/>
          <c:order val="0"/>
          <c:tx>
            <c:strRef>
              <c:f>'مسودة الرسم'!$H$72</c:f>
              <c:strCache>
                <c:ptCount val="1"/>
                <c:pt idx="0">
                  <c:v>الرقم القياسي للمسافرين</c:v>
                </c:pt>
              </c:strCache>
            </c:strRef>
          </c:tx>
          <c:marker>
            <c:spPr>
              <a:solidFill>
                <a:schemeClr val="tx2">
                  <a:lumMod val="60000"/>
                  <a:lumOff val="40000"/>
                </a:schemeClr>
              </a:solidFill>
            </c:spPr>
          </c:marker>
          <c:dLbls>
            <c:spPr>
              <a:noFill/>
              <a:ln w="25400">
                <a:noFill/>
              </a:ln>
            </c:spPr>
            <c:txPr>
              <a:bodyPr/>
              <a:lstStyle/>
              <a:p>
                <a:pPr>
                  <a:defRPr lang="ar-IQ" b="1"/>
                </a:pPr>
                <a:endParaRPr lang="en-US"/>
              </a:p>
            </c:txPr>
            <c:dLblPos val="b"/>
            <c:showLegendKey val="0"/>
            <c:showVal val="1"/>
            <c:showCatName val="0"/>
            <c:showSerName val="0"/>
            <c:showPercent val="0"/>
            <c:showBubbleSize val="0"/>
            <c:showLeaderLines val="0"/>
          </c:dLbls>
          <c:cat>
            <c:numRef>
              <c:f>'مسودة الرسم'!$G$73:$G$82</c:f>
              <c:numCache>
                <c:formatCode>General</c:formatCode>
                <c:ptCount val="10"/>
                <c:pt idx="0">
                  <c:v>2009</c:v>
                </c:pt>
                <c:pt idx="1">
                  <c:v>2010</c:v>
                </c:pt>
                <c:pt idx="2">
                  <c:v>2011</c:v>
                </c:pt>
                <c:pt idx="3">
                  <c:v>2012</c:v>
                </c:pt>
                <c:pt idx="4">
                  <c:v>2013</c:v>
                </c:pt>
                <c:pt idx="5">
                  <c:v>2014</c:v>
                </c:pt>
                <c:pt idx="6">
                  <c:v>2015</c:v>
                </c:pt>
                <c:pt idx="7">
                  <c:v>2016</c:v>
                </c:pt>
                <c:pt idx="8">
                  <c:v>2017</c:v>
                </c:pt>
                <c:pt idx="9">
                  <c:v>2018</c:v>
                </c:pt>
              </c:numCache>
            </c:numRef>
          </c:cat>
          <c:val>
            <c:numRef>
              <c:f>'مسودة الرسم'!$H$73:$H$82</c:f>
              <c:numCache>
                <c:formatCode>0.0</c:formatCode>
                <c:ptCount val="10"/>
                <c:pt idx="0">
                  <c:v>100</c:v>
                </c:pt>
                <c:pt idx="1">
                  <c:v>96.4</c:v>
                </c:pt>
                <c:pt idx="2">
                  <c:v>80.900000000000006</c:v>
                </c:pt>
                <c:pt idx="3">
                  <c:v>67.3</c:v>
                </c:pt>
                <c:pt idx="4">
                  <c:v>60.9</c:v>
                </c:pt>
                <c:pt idx="5">
                  <c:v>66.400000000000006</c:v>
                </c:pt>
                <c:pt idx="6">
                  <c:v>178.6</c:v>
                </c:pt>
                <c:pt idx="7">
                  <c:v>189.5</c:v>
                </c:pt>
                <c:pt idx="8">
                  <c:v>197.7</c:v>
                </c:pt>
                <c:pt idx="9">
                  <c:v>240.5</c:v>
                </c:pt>
              </c:numCache>
            </c:numRef>
          </c:val>
          <c:smooth val="0"/>
        </c:ser>
        <c:ser>
          <c:idx val="1"/>
          <c:order val="1"/>
          <c:tx>
            <c:strRef>
              <c:f>'مسودة الرسم'!$I$72</c:f>
              <c:strCache>
                <c:ptCount val="1"/>
                <c:pt idx="0">
                  <c:v>الرقم القياسي للبضائع</c:v>
                </c:pt>
              </c:strCache>
            </c:strRef>
          </c:tx>
          <c:marker>
            <c:spPr>
              <a:solidFill>
                <a:srgbClr val="FF0000"/>
              </a:solidFill>
            </c:spPr>
          </c:marker>
          <c:dLbls>
            <c:spPr>
              <a:noFill/>
              <a:ln w="25400">
                <a:noFill/>
              </a:ln>
            </c:spPr>
            <c:txPr>
              <a:bodyPr/>
              <a:lstStyle/>
              <a:p>
                <a:pPr>
                  <a:defRPr lang="ar-IQ" b="1"/>
                </a:pPr>
                <a:endParaRPr lang="en-US"/>
              </a:p>
            </c:txPr>
            <c:dLblPos val="t"/>
            <c:showLegendKey val="0"/>
            <c:showVal val="1"/>
            <c:showCatName val="0"/>
            <c:showSerName val="0"/>
            <c:showPercent val="0"/>
            <c:showBubbleSize val="0"/>
            <c:showLeaderLines val="0"/>
          </c:dLbls>
          <c:cat>
            <c:numRef>
              <c:f>'مسودة الرسم'!$G$73:$G$82</c:f>
              <c:numCache>
                <c:formatCode>General</c:formatCode>
                <c:ptCount val="10"/>
                <c:pt idx="0">
                  <c:v>2009</c:v>
                </c:pt>
                <c:pt idx="1">
                  <c:v>2010</c:v>
                </c:pt>
                <c:pt idx="2">
                  <c:v>2011</c:v>
                </c:pt>
                <c:pt idx="3">
                  <c:v>2012</c:v>
                </c:pt>
                <c:pt idx="4">
                  <c:v>2013</c:v>
                </c:pt>
                <c:pt idx="5">
                  <c:v>2014</c:v>
                </c:pt>
                <c:pt idx="6">
                  <c:v>2015</c:v>
                </c:pt>
                <c:pt idx="7">
                  <c:v>2016</c:v>
                </c:pt>
                <c:pt idx="8">
                  <c:v>2017</c:v>
                </c:pt>
                <c:pt idx="9">
                  <c:v>2018</c:v>
                </c:pt>
              </c:numCache>
            </c:numRef>
          </c:cat>
          <c:val>
            <c:numRef>
              <c:f>'مسودة الرسم'!$I$73:$I$82</c:f>
              <c:numCache>
                <c:formatCode>0.0</c:formatCode>
                <c:ptCount val="10"/>
                <c:pt idx="0">
                  <c:v>100</c:v>
                </c:pt>
                <c:pt idx="1">
                  <c:v>154.5</c:v>
                </c:pt>
                <c:pt idx="2">
                  <c:v>102.5</c:v>
                </c:pt>
                <c:pt idx="3">
                  <c:v>132</c:v>
                </c:pt>
                <c:pt idx="4">
                  <c:v>264.39999999999998</c:v>
                </c:pt>
                <c:pt idx="5">
                  <c:v>165.7</c:v>
                </c:pt>
                <c:pt idx="6">
                  <c:v>49.4</c:v>
                </c:pt>
                <c:pt idx="7">
                  <c:v>8.1</c:v>
                </c:pt>
                <c:pt idx="8">
                  <c:v>16.100000000000001</c:v>
                </c:pt>
                <c:pt idx="9">
                  <c:v>55.3</c:v>
                </c:pt>
              </c:numCache>
            </c:numRef>
          </c:val>
          <c:smooth val="0"/>
        </c:ser>
        <c:dLbls>
          <c:showLegendKey val="0"/>
          <c:showVal val="0"/>
          <c:showCatName val="0"/>
          <c:showSerName val="0"/>
          <c:showPercent val="0"/>
          <c:showBubbleSize val="0"/>
        </c:dLbls>
        <c:marker val="1"/>
        <c:smooth val="0"/>
        <c:axId val="30568832"/>
        <c:axId val="30570368"/>
      </c:lineChart>
      <c:catAx>
        <c:axId val="30568832"/>
        <c:scaling>
          <c:orientation val="minMax"/>
        </c:scaling>
        <c:delete val="0"/>
        <c:axPos val="b"/>
        <c:numFmt formatCode="General" sourceLinked="1"/>
        <c:majorTickMark val="out"/>
        <c:minorTickMark val="none"/>
        <c:tickLblPos val="nextTo"/>
        <c:txPr>
          <a:bodyPr/>
          <a:lstStyle/>
          <a:p>
            <a:pPr>
              <a:defRPr lang="ar-IQ" b="1"/>
            </a:pPr>
            <a:endParaRPr lang="en-US"/>
          </a:p>
        </c:txPr>
        <c:crossAx val="30570368"/>
        <c:crosses val="autoZero"/>
        <c:auto val="1"/>
        <c:lblAlgn val="ctr"/>
        <c:lblOffset val="100"/>
        <c:noMultiLvlLbl val="0"/>
      </c:catAx>
      <c:valAx>
        <c:axId val="30570368"/>
        <c:scaling>
          <c:orientation val="minMax"/>
        </c:scaling>
        <c:delete val="0"/>
        <c:axPos val="l"/>
        <c:majorGridlines/>
        <c:numFmt formatCode="0.0" sourceLinked="1"/>
        <c:majorTickMark val="out"/>
        <c:minorTickMark val="none"/>
        <c:tickLblPos val="nextTo"/>
        <c:txPr>
          <a:bodyPr/>
          <a:lstStyle/>
          <a:p>
            <a:pPr>
              <a:defRPr lang="ar-IQ" b="1"/>
            </a:pPr>
            <a:endParaRPr lang="en-US"/>
          </a:p>
        </c:txPr>
        <c:crossAx val="30568832"/>
        <c:crosses val="autoZero"/>
        <c:crossBetween val="between"/>
      </c:valAx>
    </c:plotArea>
    <c:plotVisOnly val="1"/>
    <c:dispBlanksAs val="zero"/>
    <c:showDLblsOverMax val="0"/>
  </c:chart>
  <c:spPr>
    <a:solidFill>
      <a:schemeClr val="accent2">
        <a:lumMod val="40000"/>
        <a:lumOff val="60000"/>
      </a:schemeClr>
    </a:solidFill>
    <a:ln w="25400" cap="flat" cmpd="sng" algn="ctr">
      <a:solidFill>
        <a:schemeClr val="accent2"/>
      </a:solidFill>
      <a:prstDash val="solid"/>
    </a:ln>
    <a:effectLst/>
  </c:spPr>
  <c:txPr>
    <a:bodyPr/>
    <a:lstStyle/>
    <a:p>
      <a:pPr>
        <a:defRPr>
          <a:solidFill>
            <a:schemeClr val="dk1"/>
          </a:solidFill>
          <a:latin typeface="+mn-lt"/>
          <a:ea typeface="+mn-ea"/>
          <a:cs typeface="+mn-cs"/>
        </a:defRPr>
      </a:pPr>
      <a:endParaRPr lang="en-US"/>
    </a:p>
  </c:txPr>
  <c:printSettings>
    <c:headerFooter/>
    <c:pageMargins b="0.75000000000000278" l="0.70000000000000062" r="0.70000000000000062" t="0.75000000000000278"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2638988308279644E-2"/>
          <c:y val="0.29250550998198394"/>
          <c:w val="0.90336245714890606"/>
          <c:h val="0.63544349639221931"/>
        </c:manualLayout>
      </c:layout>
      <c:barChart>
        <c:barDir val="col"/>
        <c:grouping val="clustered"/>
        <c:varyColors val="0"/>
        <c:ser>
          <c:idx val="0"/>
          <c:order val="0"/>
          <c:tx>
            <c:strRef>
              <c:f>'مسودة الرسم'!$F$83</c:f>
              <c:strCache>
                <c:ptCount val="1"/>
                <c:pt idx="0">
                  <c:v>رئيسية</c:v>
                </c:pt>
              </c:strCache>
            </c:strRef>
          </c:tx>
          <c:invertIfNegative val="0"/>
          <c:dLbls>
            <c:dLbl>
              <c:idx val="0"/>
              <c:layout>
                <c:manualLayout>
                  <c:x val="2.77777777777781E-3"/>
                  <c:y val="1.8518518518518583E-2"/>
                </c:manualLayout>
              </c:layout>
              <c:spPr/>
              <c:txPr>
                <a:bodyPr/>
                <a:lstStyle/>
                <a:p>
                  <a:pPr>
                    <a:defRPr lang="ar-IQ" sz="1200" b="1">
                      <a:latin typeface="Arial" pitchFamily="34" charset="0"/>
                      <a:cs typeface="Arial" pitchFamily="34" charset="0"/>
                    </a:defRPr>
                  </a:pPr>
                  <a:endParaRPr lang="en-US"/>
                </a:p>
              </c:txPr>
              <c:dLblPos val="outEnd"/>
              <c:showLegendKey val="0"/>
              <c:showVal val="1"/>
              <c:showCatName val="0"/>
              <c:showSerName val="0"/>
              <c:showPercent val="0"/>
              <c:showBubbleSize val="0"/>
            </c:dLbl>
            <c:spPr>
              <a:noFill/>
              <a:ln w="25400">
                <a:noFill/>
              </a:ln>
            </c:spPr>
            <c:txPr>
              <a:bodyPr/>
              <a:lstStyle/>
              <a:p>
                <a:pPr>
                  <a:defRPr lang="ar-IQ" sz="1200" b="1">
                    <a:latin typeface="Arial" pitchFamily="34" charset="0"/>
                    <a:cs typeface="Arial" pitchFamily="34" charset="0"/>
                  </a:defRPr>
                </a:pPr>
                <a:endParaRPr lang="en-US"/>
              </a:p>
            </c:txPr>
            <c:dLblPos val="outEnd"/>
            <c:showLegendKey val="0"/>
            <c:showVal val="1"/>
            <c:showCatName val="0"/>
            <c:showSerName val="0"/>
            <c:showPercent val="0"/>
            <c:showBubbleSize val="0"/>
            <c:showLeaderLines val="0"/>
          </c:dLbls>
          <c:cat>
            <c:numRef>
              <c:f>'مسودة الرسم'!$E$84:$E$86</c:f>
              <c:numCache>
                <c:formatCode>General</c:formatCode>
                <c:ptCount val="3"/>
                <c:pt idx="0">
                  <c:v>2016</c:v>
                </c:pt>
                <c:pt idx="1">
                  <c:v>2017</c:v>
                </c:pt>
                <c:pt idx="2">
                  <c:v>2018</c:v>
                </c:pt>
              </c:numCache>
            </c:numRef>
          </c:cat>
          <c:val>
            <c:numRef>
              <c:f>'مسودة الرسم'!$F$84:$F$86</c:f>
              <c:numCache>
                <c:formatCode>General</c:formatCode>
                <c:ptCount val="3"/>
                <c:pt idx="0">
                  <c:v>29</c:v>
                </c:pt>
                <c:pt idx="1">
                  <c:v>26</c:v>
                </c:pt>
                <c:pt idx="2">
                  <c:v>24</c:v>
                </c:pt>
              </c:numCache>
            </c:numRef>
          </c:val>
        </c:ser>
        <c:ser>
          <c:idx val="1"/>
          <c:order val="1"/>
          <c:tx>
            <c:strRef>
              <c:f>'مسودة الرسم'!$G$83</c:f>
              <c:strCache>
                <c:ptCount val="1"/>
                <c:pt idx="0">
                  <c:v>مناقلة</c:v>
                </c:pt>
              </c:strCache>
            </c:strRef>
          </c:tx>
          <c:invertIfNegative val="0"/>
          <c:dLbls>
            <c:spPr>
              <a:noFill/>
              <a:ln w="25400">
                <a:noFill/>
              </a:ln>
            </c:spPr>
            <c:txPr>
              <a:bodyPr/>
              <a:lstStyle/>
              <a:p>
                <a:pPr>
                  <a:defRPr lang="ar-IQ" sz="1200" b="1">
                    <a:latin typeface="Arial" pitchFamily="34" charset="0"/>
                    <a:cs typeface="Arial" pitchFamily="34" charset="0"/>
                  </a:defRPr>
                </a:pPr>
                <a:endParaRPr lang="en-US"/>
              </a:p>
            </c:txPr>
            <c:dLblPos val="outEnd"/>
            <c:showLegendKey val="0"/>
            <c:showVal val="1"/>
            <c:showCatName val="0"/>
            <c:showSerName val="0"/>
            <c:showPercent val="0"/>
            <c:showBubbleSize val="0"/>
            <c:showLeaderLines val="0"/>
          </c:dLbls>
          <c:cat>
            <c:numRef>
              <c:f>'مسودة الرسم'!$E$84:$E$86</c:f>
              <c:numCache>
                <c:formatCode>General</c:formatCode>
                <c:ptCount val="3"/>
                <c:pt idx="0">
                  <c:v>2016</c:v>
                </c:pt>
                <c:pt idx="1">
                  <c:v>2017</c:v>
                </c:pt>
                <c:pt idx="2">
                  <c:v>2018</c:v>
                </c:pt>
              </c:numCache>
            </c:numRef>
          </c:cat>
          <c:val>
            <c:numRef>
              <c:f>'مسودة الرسم'!$G$84:$G$86</c:f>
              <c:numCache>
                <c:formatCode>General</c:formatCode>
                <c:ptCount val="3"/>
                <c:pt idx="0">
                  <c:v>23</c:v>
                </c:pt>
                <c:pt idx="1">
                  <c:v>19</c:v>
                </c:pt>
                <c:pt idx="2">
                  <c:v>18</c:v>
                </c:pt>
              </c:numCache>
            </c:numRef>
          </c:val>
        </c:ser>
        <c:dLbls>
          <c:showLegendKey val="0"/>
          <c:showVal val="0"/>
          <c:showCatName val="0"/>
          <c:showSerName val="0"/>
          <c:showPercent val="0"/>
          <c:showBubbleSize val="0"/>
        </c:dLbls>
        <c:gapWidth val="150"/>
        <c:axId val="27627520"/>
        <c:axId val="27629056"/>
      </c:barChart>
      <c:catAx>
        <c:axId val="27627520"/>
        <c:scaling>
          <c:orientation val="minMax"/>
        </c:scaling>
        <c:delete val="0"/>
        <c:axPos val="b"/>
        <c:numFmt formatCode="General" sourceLinked="1"/>
        <c:majorTickMark val="out"/>
        <c:minorTickMark val="none"/>
        <c:tickLblPos val="nextTo"/>
        <c:txPr>
          <a:bodyPr/>
          <a:lstStyle/>
          <a:p>
            <a:pPr>
              <a:defRPr lang="ar-IQ" sz="1200" b="1">
                <a:latin typeface="Arial" pitchFamily="34" charset="0"/>
                <a:cs typeface="Arial" pitchFamily="34" charset="0"/>
              </a:defRPr>
            </a:pPr>
            <a:endParaRPr lang="en-US"/>
          </a:p>
        </c:txPr>
        <c:crossAx val="27629056"/>
        <c:crosses val="autoZero"/>
        <c:auto val="1"/>
        <c:lblAlgn val="ctr"/>
        <c:lblOffset val="100"/>
        <c:noMultiLvlLbl val="0"/>
      </c:catAx>
      <c:valAx>
        <c:axId val="27629056"/>
        <c:scaling>
          <c:orientation val="minMax"/>
        </c:scaling>
        <c:delete val="0"/>
        <c:axPos val="l"/>
        <c:majorGridlines/>
        <c:numFmt formatCode="General" sourceLinked="1"/>
        <c:majorTickMark val="out"/>
        <c:minorTickMark val="none"/>
        <c:tickLblPos val="nextTo"/>
        <c:txPr>
          <a:bodyPr/>
          <a:lstStyle/>
          <a:p>
            <a:pPr>
              <a:defRPr lang="ar-IQ" sz="1200" b="1">
                <a:latin typeface="Arial" pitchFamily="34" charset="0"/>
                <a:cs typeface="Arial" pitchFamily="34" charset="0"/>
              </a:defRPr>
            </a:pPr>
            <a:endParaRPr lang="en-US"/>
          </a:p>
        </c:txPr>
        <c:crossAx val="27627520"/>
        <c:crosses val="autoZero"/>
        <c:crossBetween val="between"/>
      </c:valAx>
      <c:spPr>
        <a:solidFill>
          <a:schemeClr val="accent4">
            <a:lumMod val="40000"/>
            <a:lumOff val="60000"/>
          </a:schemeClr>
        </a:solidFill>
      </c:spPr>
    </c:plotArea>
    <c:legend>
      <c:legendPos val="r"/>
      <c:layout>
        <c:manualLayout>
          <c:xMode val="edge"/>
          <c:yMode val="edge"/>
          <c:x val="0.81876491853612643"/>
          <c:y val="0.31475029036004648"/>
          <c:w val="0.10581938835690136"/>
          <c:h val="0.18583042973286876"/>
        </c:manualLayout>
      </c:layout>
      <c:overlay val="0"/>
      <c:spPr>
        <a:solidFill>
          <a:schemeClr val="accent2">
            <a:lumMod val="20000"/>
            <a:lumOff val="80000"/>
          </a:schemeClr>
        </a:solidFill>
      </c:spPr>
      <c:txPr>
        <a:bodyPr/>
        <a:lstStyle/>
        <a:p>
          <a:pPr>
            <a:defRPr lang="ar-IQ" sz="1200" b="1">
              <a:latin typeface="Arial" pitchFamily="34" charset="0"/>
              <a:cs typeface="Arial" pitchFamily="34" charset="0"/>
            </a:defRPr>
          </a:pPr>
          <a:endParaRPr lang="en-US"/>
        </a:p>
      </c:txPr>
    </c:legend>
    <c:plotVisOnly val="1"/>
    <c:dispBlanksAs val="gap"/>
    <c:showDLblsOverMax val="0"/>
  </c:chart>
  <c:spPr>
    <a:solidFill>
      <a:schemeClr val="accent1">
        <a:lumMod val="40000"/>
        <a:lumOff val="60000"/>
      </a:schemeClr>
    </a:solidFill>
    <a:ln w="25400" cap="flat" cmpd="sng" algn="ctr">
      <a:solidFill>
        <a:schemeClr val="accent2"/>
      </a:solidFill>
      <a:prstDash val="solid"/>
    </a:ln>
    <a:effectLst/>
  </c:spPr>
  <c:txPr>
    <a:bodyPr/>
    <a:lstStyle/>
    <a:p>
      <a:pPr>
        <a:defRPr>
          <a:solidFill>
            <a:schemeClr val="dk1"/>
          </a:solidFill>
          <a:latin typeface="+mn-lt"/>
          <a:ea typeface="+mn-ea"/>
          <a:cs typeface="+mn-cs"/>
        </a:defRPr>
      </a:pPr>
      <a:endParaRPr lang="en-US"/>
    </a:p>
  </c:txPr>
  <c:printSettings>
    <c:headerFooter/>
    <c:pageMargins b="0.75000000000000278" l="0.70000000000000062" r="0.70000000000000062" t="0.75000000000000278" header="0.30000000000000032" footer="0.30000000000000032"/>
    <c:pageSetup/>
  </c:printSettings>
  <c:userShapes r:id="rId1"/>
</c:chartSpace>
</file>

<file path=xl/charts/chart2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9396759289386349E-2"/>
          <c:y val="2.9483449985418488E-2"/>
          <c:w val="0.89593522917073376"/>
          <c:h val="0.74486657917760257"/>
        </c:manualLayout>
      </c:layout>
      <c:lineChart>
        <c:grouping val="standard"/>
        <c:varyColors val="0"/>
        <c:ser>
          <c:idx val="0"/>
          <c:order val="0"/>
          <c:marker>
            <c:spPr>
              <a:solidFill>
                <a:srgbClr val="FF0000"/>
              </a:solidFill>
            </c:spPr>
          </c:marker>
          <c:dLbls>
            <c:dLbl>
              <c:idx val="0"/>
              <c:layout>
                <c:manualLayout>
                  <c:x val="-4.4031148998937106E-2"/>
                  <c:y val="3.2407042869641453E-2"/>
                </c:manualLayout>
              </c:layout>
              <c:spPr/>
              <c:txPr>
                <a:bodyPr/>
                <a:lstStyle/>
                <a:p>
                  <a:pPr>
                    <a:defRPr lang="ar-IQ" b="1"/>
                  </a:pPr>
                  <a:endParaRPr lang="en-US"/>
                </a:p>
              </c:txPr>
              <c:dLblPos val="r"/>
              <c:showLegendKey val="0"/>
              <c:showVal val="1"/>
              <c:showCatName val="0"/>
              <c:showSerName val="0"/>
              <c:showPercent val="0"/>
              <c:showBubbleSize val="0"/>
            </c:dLbl>
            <c:dLbl>
              <c:idx val="1"/>
              <c:layout>
                <c:manualLayout>
                  <c:x val="-4.4077134986226257E-2"/>
                  <c:y val="5.0925925925925923E-2"/>
                </c:manualLayout>
              </c:layout>
              <c:spPr/>
              <c:txPr>
                <a:bodyPr/>
                <a:lstStyle/>
                <a:p>
                  <a:pPr>
                    <a:defRPr lang="ar-IQ" b="1"/>
                  </a:pPr>
                  <a:endParaRPr lang="en-US"/>
                </a:p>
              </c:txPr>
              <c:dLblPos val="r"/>
              <c:showLegendKey val="0"/>
              <c:showVal val="1"/>
              <c:showCatName val="0"/>
              <c:showSerName val="0"/>
              <c:showPercent val="0"/>
              <c:showBubbleSize val="0"/>
            </c:dLbl>
            <c:dLbl>
              <c:idx val="2"/>
              <c:layout>
                <c:manualLayout>
                  <c:x val="-3.3057851239669422E-2"/>
                  <c:y val="4.1666666666666664E-2"/>
                </c:manualLayout>
              </c:layout>
              <c:spPr/>
              <c:txPr>
                <a:bodyPr/>
                <a:lstStyle/>
                <a:p>
                  <a:pPr>
                    <a:defRPr lang="ar-IQ" b="1"/>
                  </a:pPr>
                  <a:endParaRPr lang="en-US"/>
                </a:p>
              </c:txPr>
              <c:dLblPos val="r"/>
              <c:showLegendKey val="0"/>
              <c:showVal val="1"/>
              <c:showCatName val="0"/>
              <c:showSerName val="0"/>
              <c:showPercent val="0"/>
              <c:showBubbleSize val="0"/>
            </c:dLbl>
            <c:dLbl>
              <c:idx val="3"/>
              <c:layout>
                <c:manualLayout>
                  <c:x val="-3.5812672176308492E-2"/>
                  <c:y val="7.8703703703703734E-2"/>
                </c:manualLayout>
              </c:layout>
              <c:spPr/>
              <c:txPr>
                <a:bodyPr/>
                <a:lstStyle/>
                <a:p>
                  <a:pPr>
                    <a:defRPr lang="ar-IQ" b="1"/>
                  </a:pPr>
                  <a:endParaRPr lang="en-US"/>
                </a:p>
              </c:txPr>
              <c:dLblPos val="r"/>
              <c:showLegendKey val="0"/>
              <c:showVal val="1"/>
              <c:showCatName val="0"/>
              <c:showSerName val="0"/>
              <c:showPercent val="0"/>
              <c:showBubbleSize val="0"/>
            </c:dLbl>
            <c:dLbl>
              <c:idx val="4"/>
              <c:layout>
                <c:manualLayout>
                  <c:x val="-4.1253335068653647E-2"/>
                  <c:y val="5.5555555555555455E-2"/>
                </c:manualLayout>
              </c:layout>
              <c:spPr/>
              <c:txPr>
                <a:bodyPr/>
                <a:lstStyle/>
                <a:p>
                  <a:pPr>
                    <a:defRPr lang="ar-IQ" b="1"/>
                  </a:pPr>
                  <a:endParaRPr lang="en-US"/>
                </a:p>
              </c:txPr>
              <c:dLblPos val="r"/>
              <c:showLegendKey val="0"/>
              <c:showVal val="1"/>
              <c:showCatName val="0"/>
              <c:showSerName val="0"/>
              <c:showPercent val="0"/>
              <c:showBubbleSize val="0"/>
            </c:dLbl>
            <c:dLbl>
              <c:idx val="5"/>
              <c:layout>
                <c:manualLayout>
                  <c:x val="-4.4077351901260324E-2"/>
                  <c:y val="5.5554826480023273E-2"/>
                </c:manualLayout>
              </c:layout>
              <c:spPr/>
              <c:txPr>
                <a:bodyPr/>
                <a:lstStyle/>
                <a:p>
                  <a:pPr>
                    <a:defRPr lang="ar-IQ" b="1"/>
                  </a:pPr>
                  <a:endParaRPr lang="en-US"/>
                </a:p>
              </c:txPr>
              <c:dLblPos val="r"/>
              <c:showLegendKey val="0"/>
              <c:showVal val="1"/>
              <c:showCatName val="0"/>
              <c:showSerName val="0"/>
              <c:showPercent val="0"/>
              <c:showBubbleSize val="0"/>
            </c:dLbl>
            <c:dLbl>
              <c:idx val="6"/>
              <c:layout>
                <c:manualLayout>
                  <c:x val="-4.4054141992581522E-2"/>
                  <c:y val="5.5555555555555455E-2"/>
                </c:manualLayout>
              </c:layout>
              <c:spPr/>
              <c:txPr>
                <a:bodyPr/>
                <a:lstStyle/>
                <a:p>
                  <a:pPr>
                    <a:defRPr lang="ar-IQ" b="1"/>
                  </a:pPr>
                  <a:endParaRPr lang="en-US"/>
                </a:p>
              </c:txPr>
              <c:dLblPos val="r"/>
              <c:showLegendKey val="0"/>
              <c:showVal val="1"/>
              <c:showCatName val="0"/>
              <c:showSerName val="0"/>
              <c:showPercent val="0"/>
              <c:showBubbleSize val="0"/>
            </c:dLbl>
            <c:dLbl>
              <c:idx val="7"/>
              <c:layout>
                <c:manualLayout>
                  <c:x val="-5.5142404720071182E-2"/>
                  <c:y val="0.10648148148148204"/>
                </c:manualLayout>
              </c:layout>
              <c:spPr/>
              <c:txPr>
                <a:bodyPr/>
                <a:lstStyle/>
                <a:p>
                  <a:pPr>
                    <a:defRPr lang="ar-IQ" b="1"/>
                  </a:pPr>
                  <a:endParaRPr lang="en-US"/>
                </a:p>
              </c:txPr>
              <c:dLblPos val="r"/>
              <c:showLegendKey val="0"/>
              <c:showVal val="1"/>
              <c:showCatName val="0"/>
              <c:showSerName val="0"/>
              <c:showPercent val="0"/>
              <c:showBubbleSize val="0"/>
            </c:dLbl>
            <c:dLbl>
              <c:idx val="8"/>
              <c:layout>
                <c:manualLayout>
                  <c:x val="-4.1299321055942334E-2"/>
                  <c:y val="8.796296296296352E-2"/>
                </c:manualLayout>
              </c:layout>
              <c:spPr/>
              <c:txPr>
                <a:bodyPr/>
                <a:lstStyle/>
                <a:p>
                  <a:pPr>
                    <a:defRPr lang="ar-IQ" b="1"/>
                  </a:pPr>
                  <a:endParaRPr lang="en-US"/>
                </a:p>
              </c:txPr>
              <c:dLblPos val="r"/>
              <c:showLegendKey val="0"/>
              <c:showVal val="1"/>
              <c:showCatName val="0"/>
              <c:showSerName val="0"/>
              <c:showPercent val="0"/>
              <c:showBubbleSize val="0"/>
            </c:dLbl>
            <c:dLbl>
              <c:idx val="9"/>
              <c:layout>
                <c:manualLayout>
                  <c:x val="-3.5766686189019771E-2"/>
                  <c:y val="0.10185185185185186"/>
                </c:manualLayout>
              </c:layout>
              <c:spPr/>
              <c:txPr>
                <a:bodyPr/>
                <a:lstStyle/>
                <a:p>
                  <a:pPr>
                    <a:defRPr lang="ar-IQ" b="1"/>
                  </a:pPr>
                  <a:endParaRPr lang="en-US"/>
                </a:p>
              </c:txPr>
              <c:dLblPos val="r"/>
              <c:showLegendKey val="0"/>
              <c:showVal val="1"/>
              <c:showCatName val="0"/>
              <c:showSerName val="0"/>
              <c:showPercent val="0"/>
              <c:showBubbleSize val="0"/>
            </c:dLbl>
            <c:dLbl>
              <c:idx val="10"/>
              <c:layout>
                <c:manualLayout>
                  <c:x val="-3.3058068154703801E-2"/>
                  <c:y val="6.018482064741907E-2"/>
                </c:manualLayout>
              </c:layout>
              <c:spPr/>
              <c:txPr>
                <a:bodyPr/>
                <a:lstStyle/>
                <a:p>
                  <a:pPr>
                    <a:defRPr lang="ar-IQ" b="1"/>
                  </a:pPr>
                  <a:endParaRPr lang="en-US"/>
                </a:p>
              </c:txPr>
              <c:dLblPos val="r"/>
              <c:showLegendKey val="0"/>
              <c:showVal val="1"/>
              <c:showCatName val="0"/>
              <c:showSerName val="0"/>
              <c:showPercent val="0"/>
              <c:showBubbleSize val="0"/>
            </c:dLbl>
            <c:dLbl>
              <c:idx val="11"/>
              <c:layout>
                <c:manualLayout>
                  <c:x val="-1.0185067526416183E-16"/>
                  <c:y val="9.7222222222222265E-2"/>
                </c:manualLayout>
              </c:layout>
              <c:spPr/>
              <c:txPr>
                <a:bodyPr/>
                <a:lstStyle/>
                <a:p>
                  <a:pPr>
                    <a:defRPr lang="ar-IQ" b="1"/>
                  </a:pPr>
                  <a:endParaRPr lang="en-US"/>
                </a:p>
              </c:txPr>
              <c:dLblPos val="r"/>
              <c:showLegendKey val="0"/>
              <c:showVal val="1"/>
              <c:showCatName val="0"/>
              <c:showSerName val="0"/>
              <c:showPercent val="0"/>
              <c:showBubbleSize val="0"/>
            </c:dLbl>
            <c:spPr>
              <a:noFill/>
              <a:ln w="25400">
                <a:noFill/>
              </a:ln>
            </c:spPr>
            <c:txPr>
              <a:bodyPr/>
              <a:lstStyle/>
              <a:p>
                <a:pPr>
                  <a:defRPr lang="ar-IQ" b="1"/>
                </a:pPr>
                <a:endParaRPr lang="en-US"/>
              </a:p>
            </c:txPr>
            <c:dLblPos val="t"/>
            <c:showLegendKey val="0"/>
            <c:showVal val="1"/>
            <c:showCatName val="0"/>
            <c:showSerName val="0"/>
            <c:showPercent val="0"/>
            <c:showBubbleSize val="0"/>
            <c:showLeaderLines val="0"/>
          </c:dLbls>
          <c:cat>
            <c:strRef>
              <c:f>'مسودة الرسم'!$B$151:$B$162</c:f>
              <c:strCache>
                <c:ptCount val="12"/>
                <c:pt idx="0">
                  <c:v>كانون الثاني</c:v>
                </c:pt>
                <c:pt idx="1">
                  <c:v>شباط</c:v>
                </c:pt>
                <c:pt idx="2">
                  <c:v>آذار</c:v>
                </c:pt>
                <c:pt idx="3">
                  <c:v>نيسان</c:v>
                </c:pt>
                <c:pt idx="4">
                  <c:v>أيار</c:v>
                </c:pt>
                <c:pt idx="5">
                  <c:v>حزيران</c:v>
                </c:pt>
                <c:pt idx="6">
                  <c:v>تموز</c:v>
                </c:pt>
                <c:pt idx="7">
                  <c:v>آب</c:v>
                </c:pt>
                <c:pt idx="8">
                  <c:v>أيلول</c:v>
                </c:pt>
                <c:pt idx="9">
                  <c:v>تشرين الأول</c:v>
                </c:pt>
                <c:pt idx="10">
                  <c:v>تشرين الثاني</c:v>
                </c:pt>
                <c:pt idx="11">
                  <c:v>كانون الأول</c:v>
                </c:pt>
              </c:strCache>
            </c:strRef>
          </c:cat>
          <c:val>
            <c:numRef>
              <c:f>'مسودة الرسم'!$C$151:$C$162</c:f>
              <c:numCache>
                <c:formatCode>General</c:formatCode>
                <c:ptCount val="12"/>
                <c:pt idx="0">
                  <c:v>8.77</c:v>
                </c:pt>
                <c:pt idx="1">
                  <c:v>7.03</c:v>
                </c:pt>
                <c:pt idx="2" formatCode="0.00">
                  <c:v>8.94</c:v>
                </c:pt>
                <c:pt idx="3">
                  <c:v>6.89</c:v>
                </c:pt>
                <c:pt idx="4" formatCode="0.00">
                  <c:v>6.08</c:v>
                </c:pt>
                <c:pt idx="5">
                  <c:v>1.42</c:v>
                </c:pt>
                <c:pt idx="6">
                  <c:v>6.35</c:v>
                </c:pt>
                <c:pt idx="7">
                  <c:v>13.96</c:v>
                </c:pt>
                <c:pt idx="8">
                  <c:v>8.27</c:v>
                </c:pt>
                <c:pt idx="9">
                  <c:v>9.56</c:v>
                </c:pt>
                <c:pt idx="10">
                  <c:v>12.36</c:v>
                </c:pt>
                <c:pt idx="11" formatCode="0.00">
                  <c:v>10.38</c:v>
                </c:pt>
              </c:numCache>
            </c:numRef>
          </c:val>
          <c:smooth val="0"/>
        </c:ser>
        <c:dLbls>
          <c:showLegendKey val="0"/>
          <c:showVal val="0"/>
          <c:showCatName val="0"/>
          <c:showSerName val="0"/>
          <c:showPercent val="0"/>
          <c:showBubbleSize val="0"/>
        </c:dLbls>
        <c:marker val="1"/>
        <c:smooth val="0"/>
        <c:axId val="30624000"/>
        <c:axId val="30638080"/>
      </c:lineChart>
      <c:catAx>
        <c:axId val="30624000"/>
        <c:scaling>
          <c:orientation val="minMax"/>
        </c:scaling>
        <c:delete val="0"/>
        <c:axPos val="b"/>
        <c:numFmt formatCode="#,##0" sourceLinked="1"/>
        <c:majorTickMark val="out"/>
        <c:minorTickMark val="none"/>
        <c:tickLblPos val="nextTo"/>
        <c:txPr>
          <a:bodyPr/>
          <a:lstStyle/>
          <a:p>
            <a:pPr>
              <a:defRPr lang="ar-IQ" b="1"/>
            </a:pPr>
            <a:endParaRPr lang="en-US"/>
          </a:p>
        </c:txPr>
        <c:crossAx val="30638080"/>
        <c:crosses val="autoZero"/>
        <c:auto val="1"/>
        <c:lblAlgn val="ctr"/>
        <c:lblOffset val="100"/>
        <c:noMultiLvlLbl val="0"/>
      </c:catAx>
      <c:valAx>
        <c:axId val="30638080"/>
        <c:scaling>
          <c:orientation val="minMax"/>
        </c:scaling>
        <c:delete val="0"/>
        <c:axPos val="l"/>
        <c:majorGridlines/>
        <c:numFmt formatCode="General" sourceLinked="1"/>
        <c:majorTickMark val="out"/>
        <c:minorTickMark val="none"/>
        <c:tickLblPos val="nextTo"/>
        <c:txPr>
          <a:bodyPr/>
          <a:lstStyle/>
          <a:p>
            <a:pPr>
              <a:defRPr lang="ar-IQ" b="1"/>
            </a:pPr>
            <a:endParaRPr lang="en-US"/>
          </a:p>
        </c:txPr>
        <c:crossAx val="30624000"/>
        <c:crosses val="autoZero"/>
        <c:crossBetween val="between"/>
      </c:valAx>
      <c:spPr>
        <a:solidFill>
          <a:schemeClr val="accent4">
            <a:lumMod val="40000"/>
            <a:lumOff val="60000"/>
          </a:schemeClr>
        </a:solidFill>
      </c:spPr>
    </c:plotArea>
    <c:plotVisOnly val="1"/>
    <c:dispBlanksAs val="gap"/>
    <c:showDLblsOverMax val="0"/>
  </c:chart>
  <c:spPr>
    <a:solidFill>
      <a:schemeClr val="tx2">
        <a:lumMod val="40000"/>
        <a:lumOff val="60000"/>
      </a:schemeClr>
    </a:solidFill>
    <a:ln w="25400" cap="flat" cmpd="sng" algn="ctr">
      <a:solidFill>
        <a:schemeClr val="accent2"/>
      </a:solidFill>
      <a:prstDash val="solid"/>
    </a:ln>
    <a:effectLst/>
  </c:spPr>
  <c:txPr>
    <a:bodyPr/>
    <a:lstStyle/>
    <a:p>
      <a:pPr>
        <a:defRPr>
          <a:solidFill>
            <a:schemeClr val="dk1"/>
          </a:solidFill>
          <a:latin typeface="+mn-lt"/>
          <a:ea typeface="+mn-ea"/>
          <a:cs typeface="+mn-cs"/>
        </a:defRPr>
      </a:pPr>
      <a:endParaRPr lang="en-US"/>
    </a:p>
  </c:txPr>
  <c:printSettings>
    <c:headerFooter/>
    <c:pageMargins b="0.75000000000000278" l="0.70000000000000062" r="0.70000000000000062" t="0.75000000000000278" header="0.30000000000000032" footer="0.30000000000000032"/>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435305090995856"/>
          <c:y val="7.3790512411036541E-2"/>
          <c:w val="0.81157221293633697"/>
          <c:h val="0.72727272727272718"/>
        </c:manualLayout>
      </c:layout>
      <c:barChart>
        <c:barDir val="col"/>
        <c:grouping val="clustered"/>
        <c:varyColors val="0"/>
        <c:ser>
          <c:idx val="0"/>
          <c:order val="0"/>
          <c:spPr>
            <a:solidFill>
              <a:srgbClr val="FF0000"/>
            </a:solidFill>
          </c:spPr>
          <c:invertIfNegative val="0"/>
          <c:dLbls>
            <c:spPr>
              <a:noFill/>
              <a:ln w="25400">
                <a:noFill/>
              </a:ln>
            </c:spPr>
            <c:txPr>
              <a:bodyPr/>
              <a:lstStyle/>
              <a:p>
                <a:pPr>
                  <a:defRPr lang="ar-IQ" sz="1000" b="1"/>
                </a:pPr>
                <a:endParaRPr lang="en-US"/>
              </a:p>
            </c:txPr>
            <c:dLblPos val="outEnd"/>
            <c:showLegendKey val="0"/>
            <c:showVal val="1"/>
            <c:showCatName val="0"/>
            <c:showSerName val="0"/>
            <c:showPercent val="0"/>
            <c:showBubbleSize val="0"/>
            <c:showLeaderLines val="0"/>
          </c:dLbls>
          <c:cat>
            <c:strRef>
              <c:f>'مسودة الرسم'!$K$18:$K$23</c:f>
              <c:strCache>
                <c:ptCount val="6"/>
                <c:pt idx="0">
                  <c:v>خامات ومواد اولية </c:v>
                </c:pt>
                <c:pt idx="1">
                  <c:v>وقود ومحروقات وزيوت</c:v>
                </c:pt>
                <c:pt idx="2">
                  <c:v>ادوات احتياطية</c:v>
                </c:pt>
                <c:pt idx="3">
                  <c:v>تجهيزات العاملين </c:v>
                </c:pt>
                <c:pt idx="4">
                  <c:v>ماء وكهرباء</c:v>
                </c:pt>
                <c:pt idx="5">
                  <c:v>متنوعات </c:v>
                </c:pt>
              </c:strCache>
            </c:strRef>
          </c:cat>
          <c:val>
            <c:numRef>
              <c:f>'مسودة الرسم'!$L$18:$L$23</c:f>
              <c:numCache>
                <c:formatCode>#,##0</c:formatCode>
                <c:ptCount val="6"/>
                <c:pt idx="0">
                  <c:v>270888</c:v>
                </c:pt>
                <c:pt idx="1">
                  <c:v>2054853</c:v>
                </c:pt>
                <c:pt idx="2">
                  <c:v>808407</c:v>
                </c:pt>
                <c:pt idx="3">
                  <c:v>2597</c:v>
                </c:pt>
                <c:pt idx="4">
                  <c:v>7196</c:v>
                </c:pt>
                <c:pt idx="5">
                  <c:v>207619</c:v>
                </c:pt>
              </c:numCache>
            </c:numRef>
          </c:val>
        </c:ser>
        <c:dLbls>
          <c:showLegendKey val="0"/>
          <c:showVal val="0"/>
          <c:showCatName val="0"/>
          <c:showSerName val="0"/>
          <c:showPercent val="0"/>
          <c:showBubbleSize val="0"/>
        </c:dLbls>
        <c:gapWidth val="150"/>
        <c:axId val="30650368"/>
        <c:axId val="30651904"/>
      </c:barChart>
      <c:catAx>
        <c:axId val="30650368"/>
        <c:scaling>
          <c:orientation val="minMax"/>
        </c:scaling>
        <c:delete val="0"/>
        <c:axPos val="b"/>
        <c:numFmt formatCode="General" sourceLinked="1"/>
        <c:majorTickMark val="out"/>
        <c:minorTickMark val="none"/>
        <c:tickLblPos val="nextTo"/>
        <c:txPr>
          <a:bodyPr/>
          <a:lstStyle/>
          <a:p>
            <a:pPr>
              <a:defRPr lang="ar-IQ" b="1"/>
            </a:pPr>
            <a:endParaRPr lang="en-US"/>
          </a:p>
        </c:txPr>
        <c:crossAx val="30651904"/>
        <c:crosses val="autoZero"/>
        <c:auto val="1"/>
        <c:lblAlgn val="ctr"/>
        <c:lblOffset val="100"/>
        <c:noMultiLvlLbl val="0"/>
      </c:catAx>
      <c:valAx>
        <c:axId val="30651904"/>
        <c:scaling>
          <c:orientation val="minMax"/>
        </c:scaling>
        <c:delete val="0"/>
        <c:axPos val="l"/>
        <c:majorGridlines/>
        <c:numFmt formatCode="#,##0" sourceLinked="1"/>
        <c:majorTickMark val="out"/>
        <c:minorTickMark val="none"/>
        <c:tickLblPos val="nextTo"/>
        <c:txPr>
          <a:bodyPr/>
          <a:lstStyle/>
          <a:p>
            <a:pPr>
              <a:defRPr lang="ar-IQ" b="1"/>
            </a:pPr>
            <a:endParaRPr lang="en-US"/>
          </a:p>
        </c:txPr>
        <c:crossAx val="30650368"/>
        <c:crosses val="autoZero"/>
        <c:crossBetween val="between"/>
      </c:valAx>
      <c:spPr>
        <a:solidFill>
          <a:schemeClr val="accent4">
            <a:lumMod val="40000"/>
            <a:lumOff val="60000"/>
          </a:schemeClr>
        </a:solidFill>
      </c:spPr>
    </c:plotArea>
    <c:plotVisOnly val="1"/>
    <c:dispBlanksAs val="gap"/>
    <c:showDLblsOverMax val="0"/>
  </c:chart>
  <c:spPr>
    <a:solidFill>
      <a:schemeClr val="tx2">
        <a:lumMod val="40000"/>
        <a:lumOff val="60000"/>
      </a:schemeClr>
    </a:solidFill>
    <a:ln w="25400" cap="flat" cmpd="sng" algn="ctr">
      <a:solidFill>
        <a:schemeClr val="accent2"/>
      </a:solidFill>
      <a:prstDash val="solid"/>
    </a:ln>
    <a:effectLst/>
  </c:spPr>
  <c:txPr>
    <a:bodyPr/>
    <a:lstStyle/>
    <a:p>
      <a:pPr>
        <a:defRPr>
          <a:solidFill>
            <a:schemeClr val="dk1"/>
          </a:solidFill>
          <a:latin typeface="+mn-lt"/>
          <a:ea typeface="+mn-ea"/>
          <a:cs typeface="+mn-cs"/>
        </a:defRPr>
      </a:pPr>
      <a:endParaRPr lang="en-US"/>
    </a:p>
  </c:txPr>
  <c:printSettings>
    <c:headerFooter/>
    <c:pageMargins b="0.75000000000000278" l="0.70000000000000062" r="0.70000000000000062" t="0.75000000000000278" header="0.30000000000000032" footer="0.30000000000000032"/>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ar-IQ"/>
            </a:pPr>
            <a:r>
              <a:rPr lang="ar-IQ"/>
              <a:t>كمية البضاعة </a:t>
            </a:r>
          </a:p>
        </c:rich>
      </c:tx>
      <c:layout>
        <c:manualLayout>
          <c:xMode val="edge"/>
          <c:yMode val="edge"/>
          <c:x val="0.41772889959003212"/>
          <c:y val="4.1666666666666664E-2"/>
        </c:manualLayout>
      </c:layout>
      <c:overlay val="0"/>
    </c:title>
    <c:autoTitleDeleted val="0"/>
    <c:plotArea>
      <c:layout>
        <c:manualLayout>
          <c:layoutTarget val="inner"/>
          <c:xMode val="edge"/>
          <c:yMode val="edge"/>
          <c:x val="3.7479230385458251E-2"/>
          <c:y val="0.21157407407407408"/>
          <c:w val="0.77126504848051358"/>
          <c:h val="0.6988582677165357"/>
        </c:manualLayout>
      </c:layout>
      <c:barChart>
        <c:barDir val="bar"/>
        <c:grouping val="clustered"/>
        <c:varyColors val="0"/>
        <c:ser>
          <c:idx val="0"/>
          <c:order val="0"/>
          <c:spPr>
            <a:solidFill>
              <a:srgbClr val="FF0000"/>
            </a:solidFill>
          </c:spPr>
          <c:invertIfNegative val="0"/>
          <c:dLbls>
            <c:txPr>
              <a:bodyPr/>
              <a:lstStyle/>
              <a:p>
                <a:pPr>
                  <a:defRPr lang="ar-IQ" b="1"/>
                </a:pPr>
                <a:endParaRPr lang="en-US"/>
              </a:p>
            </c:txPr>
            <c:dLblPos val="outEnd"/>
            <c:showLegendKey val="0"/>
            <c:showVal val="1"/>
            <c:showCatName val="0"/>
            <c:showSerName val="0"/>
            <c:showPercent val="0"/>
            <c:showBubbleSize val="0"/>
            <c:showLeaderLines val="0"/>
          </c:dLbls>
          <c:cat>
            <c:strRef>
              <c:f>'مسودة الرسم'!$H$11:$H$12</c:f>
              <c:strCache>
                <c:ptCount val="2"/>
                <c:pt idx="0">
                  <c:v>مشتقات نفطية </c:v>
                </c:pt>
                <c:pt idx="1">
                  <c:v>بقية الاصناف </c:v>
                </c:pt>
              </c:strCache>
            </c:strRef>
          </c:cat>
          <c:val>
            <c:numRef>
              <c:f>'مسودة الرسم'!$I$11:$I$12</c:f>
              <c:numCache>
                <c:formatCode>General</c:formatCode>
                <c:ptCount val="2"/>
                <c:pt idx="0">
                  <c:v>209</c:v>
                </c:pt>
                <c:pt idx="1">
                  <c:v>147</c:v>
                </c:pt>
              </c:numCache>
            </c:numRef>
          </c:val>
        </c:ser>
        <c:dLbls>
          <c:showLegendKey val="0"/>
          <c:showVal val="0"/>
          <c:showCatName val="0"/>
          <c:showSerName val="0"/>
          <c:showPercent val="0"/>
          <c:showBubbleSize val="0"/>
        </c:dLbls>
        <c:gapWidth val="150"/>
        <c:axId val="30352512"/>
        <c:axId val="30354048"/>
      </c:barChart>
      <c:catAx>
        <c:axId val="30352512"/>
        <c:scaling>
          <c:orientation val="minMax"/>
        </c:scaling>
        <c:delete val="0"/>
        <c:axPos val="r"/>
        <c:numFmt formatCode="General" sourceLinked="1"/>
        <c:majorTickMark val="out"/>
        <c:minorTickMark val="none"/>
        <c:tickLblPos val="nextTo"/>
        <c:txPr>
          <a:bodyPr/>
          <a:lstStyle/>
          <a:p>
            <a:pPr>
              <a:defRPr lang="ar-IQ" b="1"/>
            </a:pPr>
            <a:endParaRPr lang="en-US"/>
          </a:p>
        </c:txPr>
        <c:crossAx val="30354048"/>
        <c:crosses val="autoZero"/>
        <c:auto val="1"/>
        <c:lblAlgn val="ctr"/>
        <c:lblOffset val="100"/>
        <c:noMultiLvlLbl val="0"/>
      </c:catAx>
      <c:valAx>
        <c:axId val="30354048"/>
        <c:scaling>
          <c:orientation val="maxMin"/>
        </c:scaling>
        <c:delete val="0"/>
        <c:axPos val="b"/>
        <c:majorGridlines/>
        <c:numFmt formatCode="General" sourceLinked="1"/>
        <c:majorTickMark val="none"/>
        <c:minorTickMark val="none"/>
        <c:tickLblPos val="low"/>
        <c:txPr>
          <a:bodyPr/>
          <a:lstStyle/>
          <a:p>
            <a:pPr>
              <a:defRPr lang="ar-IQ" b="1"/>
            </a:pPr>
            <a:endParaRPr lang="en-US"/>
          </a:p>
        </c:txPr>
        <c:crossAx val="30352512"/>
        <c:crosses val="autoZero"/>
        <c:crossBetween val="between"/>
      </c:valAx>
      <c:spPr>
        <a:solidFill>
          <a:schemeClr val="accent4">
            <a:lumMod val="40000"/>
            <a:lumOff val="60000"/>
          </a:schemeClr>
        </a:solidFill>
      </c:spPr>
    </c:plotArea>
    <c:plotVisOnly val="1"/>
    <c:dispBlanksAs val="gap"/>
    <c:showDLblsOverMax val="0"/>
  </c:chart>
  <c:spPr>
    <a:solidFill>
      <a:schemeClr val="tx2">
        <a:lumMod val="20000"/>
        <a:lumOff val="80000"/>
      </a:schemeClr>
    </a:solidFill>
    <a:ln w="25400" cap="flat" cmpd="sng" algn="ctr">
      <a:solidFill>
        <a:schemeClr val="accent2"/>
      </a:solidFill>
      <a:prstDash val="solid"/>
    </a:ln>
    <a:effectLst/>
  </c:spPr>
  <c:txPr>
    <a:bodyPr/>
    <a:lstStyle/>
    <a:p>
      <a:pPr>
        <a:defRPr>
          <a:solidFill>
            <a:schemeClr val="dk1"/>
          </a:solidFill>
          <a:latin typeface="+mn-lt"/>
          <a:ea typeface="+mn-ea"/>
          <a:cs typeface="+mn-cs"/>
        </a:defRPr>
      </a:pPr>
      <a:endParaRPr lang="en-US"/>
    </a:p>
  </c:txPr>
  <c:printSettings>
    <c:headerFooter/>
    <c:pageMargins b="0.75000000000000278" l="0.70000000000000062" r="0.70000000000000062" t="0.75000000000000278" header="0.30000000000000032" footer="0.30000000000000032"/>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489575415094971"/>
          <c:y val="7.981422396549874E-2"/>
          <c:w val="0.83624571518724089"/>
          <c:h val="0.76729053849681428"/>
        </c:manualLayout>
      </c:layout>
      <c:barChart>
        <c:barDir val="col"/>
        <c:grouping val="clustered"/>
        <c:varyColors val="0"/>
        <c:ser>
          <c:idx val="0"/>
          <c:order val="0"/>
          <c:tx>
            <c:strRef>
              <c:f>'مسودة الرسم'!$L$9</c:f>
              <c:strCache>
                <c:ptCount val="1"/>
                <c:pt idx="0">
                  <c:v>خدمية</c:v>
                </c:pt>
              </c:strCache>
            </c:strRef>
          </c:tx>
          <c:spPr>
            <a:solidFill>
              <a:srgbClr val="FF0000"/>
            </a:solidFill>
          </c:spPr>
          <c:invertIfNegative val="0"/>
          <c:dLbls>
            <c:txPr>
              <a:bodyPr/>
              <a:lstStyle/>
              <a:p>
                <a:pPr>
                  <a:defRPr lang="ar-IQ" b="1"/>
                </a:pPr>
                <a:endParaRPr lang="en-US"/>
              </a:p>
            </c:txPr>
            <c:dLblPos val="outEnd"/>
            <c:showLegendKey val="0"/>
            <c:showVal val="1"/>
            <c:showCatName val="0"/>
            <c:showSerName val="0"/>
            <c:showPercent val="0"/>
            <c:showBubbleSize val="0"/>
            <c:showLeaderLines val="0"/>
          </c:dLbls>
          <c:cat>
            <c:strRef>
              <c:f>'مسودة الرسم'!$K$10:$K$15</c:f>
              <c:strCache>
                <c:ptCount val="6"/>
                <c:pt idx="0">
                  <c:v>مصروفات خدمية متنوعة</c:v>
                </c:pt>
                <c:pt idx="1">
                  <c:v>استئجار موجودات ثابتة</c:v>
                </c:pt>
                <c:pt idx="2">
                  <c:v>نقل عاملين</c:v>
                </c:pt>
                <c:pt idx="3">
                  <c:v> ايفاد واتصالات</c:v>
                </c:pt>
                <c:pt idx="4">
                  <c:v>دعاية وطبع وضيافة</c:v>
                </c:pt>
                <c:pt idx="5">
                  <c:v>خدمات الصيانة</c:v>
                </c:pt>
              </c:strCache>
            </c:strRef>
          </c:cat>
          <c:val>
            <c:numRef>
              <c:f>'مسودة الرسم'!$L$10:$L$15</c:f>
              <c:numCache>
                <c:formatCode>#,##0</c:formatCode>
                <c:ptCount val="6"/>
                <c:pt idx="0">
                  <c:v>1872908</c:v>
                </c:pt>
                <c:pt idx="1">
                  <c:v>122382</c:v>
                </c:pt>
                <c:pt idx="2">
                  <c:v>19597</c:v>
                </c:pt>
                <c:pt idx="3">
                  <c:v>375700</c:v>
                </c:pt>
                <c:pt idx="4">
                  <c:v>37344</c:v>
                </c:pt>
                <c:pt idx="5">
                  <c:v>696092</c:v>
                </c:pt>
              </c:numCache>
            </c:numRef>
          </c:val>
        </c:ser>
        <c:dLbls>
          <c:showLegendKey val="0"/>
          <c:showVal val="0"/>
          <c:showCatName val="0"/>
          <c:showSerName val="0"/>
          <c:showPercent val="0"/>
          <c:showBubbleSize val="0"/>
        </c:dLbls>
        <c:gapWidth val="150"/>
        <c:axId val="30378624"/>
        <c:axId val="30478720"/>
      </c:barChart>
      <c:catAx>
        <c:axId val="30378624"/>
        <c:scaling>
          <c:orientation val="maxMin"/>
        </c:scaling>
        <c:delete val="0"/>
        <c:axPos val="b"/>
        <c:numFmt formatCode="General" sourceLinked="1"/>
        <c:majorTickMark val="out"/>
        <c:minorTickMark val="none"/>
        <c:tickLblPos val="nextTo"/>
        <c:txPr>
          <a:bodyPr/>
          <a:lstStyle/>
          <a:p>
            <a:pPr>
              <a:defRPr lang="ar-IQ" b="1"/>
            </a:pPr>
            <a:endParaRPr lang="en-US"/>
          </a:p>
        </c:txPr>
        <c:crossAx val="30478720"/>
        <c:crosses val="autoZero"/>
        <c:auto val="1"/>
        <c:lblAlgn val="ctr"/>
        <c:lblOffset val="100"/>
        <c:noMultiLvlLbl val="0"/>
      </c:catAx>
      <c:valAx>
        <c:axId val="30478720"/>
        <c:scaling>
          <c:orientation val="minMax"/>
        </c:scaling>
        <c:delete val="0"/>
        <c:axPos val="r"/>
        <c:majorGridlines/>
        <c:numFmt formatCode="#,##0" sourceLinked="1"/>
        <c:majorTickMark val="out"/>
        <c:minorTickMark val="none"/>
        <c:tickLblPos val="high"/>
        <c:txPr>
          <a:bodyPr/>
          <a:lstStyle/>
          <a:p>
            <a:pPr>
              <a:defRPr lang="ar-IQ" b="1"/>
            </a:pPr>
            <a:endParaRPr lang="en-US"/>
          </a:p>
        </c:txPr>
        <c:crossAx val="30378624"/>
        <c:crosses val="autoZero"/>
        <c:crossBetween val="between"/>
      </c:valAx>
      <c:spPr>
        <a:solidFill>
          <a:schemeClr val="accent4">
            <a:lumMod val="40000"/>
            <a:lumOff val="60000"/>
          </a:schemeClr>
        </a:solidFill>
      </c:spPr>
    </c:plotArea>
    <c:plotVisOnly val="1"/>
    <c:dispBlanksAs val="gap"/>
    <c:showDLblsOverMax val="0"/>
  </c:chart>
  <c:spPr>
    <a:solidFill>
      <a:schemeClr val="tx2">
        <a:lumMod val="40000"/>
        <a:lumOff val="60000"/>
      </a:schemeClr>
    </a:solidFill>
    <a:ln w="25400" cap="flat" cmpd="sng" algn="ctr">
      <a:solidFill>
        <a:schemeClr val="accent2"/>
      </a:solidFill>
      <a:prstDash val="solid"/>
    </a:ln>
    <a:effectLst/>
  </c:spPr>
  <c:txPr>
    <a:bodyPr/>
    <a:lstStyle/>
    <a:p>
      <a:pPr>
        <a:defRPr>
          <a:solidFill>
            <a:schemeClr val="dk1"/>
          </a:solidFill>
          <a:latin typeface="+mn-lt"/>
          <a:ea typeface="+mn-ea"/>
          <a:cs typeface="+mn-cs"/>
        </a:defRPr>
      </a:pPr>
      <a:endParaRPr lang="en-US"/>
    </a:p>
  </c:txPr>
  <c:printSettings>
    <c:headerFooter/>
    <c:pageMargins b="0.75000000000000278" l="0.70000000000000062" r="0.70000000000000062" t="0.75000000000000278" header="0.30000000000000032" footer="0.30000000000000032"/>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8.9857307162447386E-2"/>
          <c:y val="7.640578735487244E-2"/>
          <c:w val="0.91014269283755256"/>
          <c:h val="0.82844994909444147"/>
        </c:manualLayout>
      </c:layout>
      <c:barChart>
        <c:barDir val="col"/>
        <c:grouping val="clustered"/>
        <c:varyColors val="0"/>
        <c:ser>
          <c:idx val="0"/>
          <c:order val="0"/>
          <c:tx>
            <c:strRef>
              <c:f>'مسودة الرسم'!$E$48</c:f>
              <c:strCache>
                <c:ptCount val="1"/>
                <c:pt idx="0">
                  <c:v>عدد المسافرين</c:v>
                </c:pt>
              </c:strCache>
            </c:strRef>
          </c:tx>
          <c:spPr>
            <a:solidFill>
              <a:srgbClr val="FF0000"/>
            </a:solidFill>
          </c:spPr>
          <c:invertIfNegative val="0"/>
          <c:dLbls>
            <c:dLbl>
              <c:idx val="0"/>
              <c:layout>
                <c:manualLayout>
                  <c:x val="-1.0185067526416183E-16"/>
                  <c:y val="1.3888888888888984E-2"/>
                </c:manualLayout>
              </c:layout>
              <c:dLblPos val="outEnd"/>
              <c:showLegendKey val="0"/>
              <c:showVal val="1"/>
              <c:showCatName val="0"/>
              <c:showSerName val="0"/>
              <c:showPercent val="0"/>
              <c:showBubbleSize val="0"/>
            </c:dLbl>
            <c:dLbl>
              <c:idx val="1"/>
              <c:layout>
                <c:manualLayout>
                  <c:x val="2.1872265966754497E-7"/>
                  <c:y val="1.3888888888888984E-2"/>
                </c:manualLayout>
              </c:layout>
              <c:dLblPos val="outEnd"/>
              <c:showLegendKey val="0"/>
              <c:showVal val="1"/>
              <c:showCatName val="0"/>
              <c:showSerName val="0"/>
              <c:showPercent val="0"/>
              <c:showBubbleSize val="0"/>
            </c:dLbl>
            <c:dLbl>
              <c:idx val="2"/>
              <c:layout>
                <c:manualLayout>
                  <c:x val="-2.7775590551181212E-3"/>
                  <c:y val="2.7777777777778078E-2"/>
                </c:manualLayout>
              </c:layout>
              <c:dLblPos val="outEnd"/>
              <c:showLegendKey val="0"/>
              <c:showVal val="1"/>
              <c:showCatName val="0"/>
              <c:showSerName val="0"/>
              <c:showPercent val="0"/>
              <c:showBubbleSize val="0"/>
            </c:dLbl>
            <c:dLbl>
              <c:idx val="3"/>
              <c:layout>
                <c:manualLayout>
                  <c:x val="2.5111832772316076E-3"/>
                  <c:y val="1.9131566300691287E-2"/>
                </c:manualLayout>
              </c:layout>
              <c:dLblPos val="outEnd"/>
              <c:showLegendKey val="0"/>
              <c:showVal val="1"/>
              <c:showCatName val="0"/>
              <c:showSerName val="0"/>
              <c:showPercent val="0"/>
              <c:showBubbleSize val="0"/>
            </c:dLbl>
            <c:dLbl>
              <c:idx val="4"/>
              <c:layout>
                <c:manualLayout>
                  <c:x val="-2.77777777777781E-3"/>
                  <c:y val="2.7777777777777991E-2"/>
                </c:manualLayout>
              </c:layout>
              <c:dLblPos val="outEnd"/>
              <c:showLegendKey val="0"/>
              <c:showVal val="1"/>
              <c:showCatName val="0"/>
              <c:showSerName val="0"/>
              <c:showPercent val="0"/>
              <c:showBubbleSize val="0"/>
            </c:dLbl>
            <c:txPr>
              <a:bodyPr/>
              <a:lstStyle/>
              <a:p>
                <a:pPr>
                  <a:defRPr lang="ar-IQ" b="1"/>
                </a:pPr>
                <a:endParaRPr lang="en-US"/>
              </a:p>
            </c:txPr>
            <c:showLegendKey val="0"/>
            <c:showVal val="1"/>
            <c:showCatName val="0"/>
            <c:showSerName val="0"/>
            <c:showPercent val="0"/>
            <c:showBubbleSize val="0"/>
            <c:showLeaderLines val="0"/>
          </c:dLbls>
          <c:cat>
            <c:numRef>
              <c:f>'مسودة الرسم'!$D$49:$D$53</c:f>
              <c:numCache>
                <c:formatCode>General</c:formatCode>
                <c:ptCount val="5"/>
                <c:pt idx="0">
                  <c:v>2018</c:v>
                </c:pt>
                <c:pt idx="1">
                  <c:v>2017</c:v>
                </c:pt>
                <c:pt idx="2">
                  <c:v>2016</c:v>
                </c:pt>
                <c:pt idx="3">
                  <c:v>2015</c:v>
                </c:pt>
                <c:pt idx="4">
                  <c:v>2014</c:v>
                </c:pt>
              </c:numCache>
            </c:numRef>
          </c:cat>
          <c:val>
            <c:numRef>
              <c:f>'مسودة الرسم'!$E$49:$E$53</c:f>
              <c:numCache>
                <c:formatCode>General</c:formatCode>
                <c:ptCount val="5"/>
                <c:pt idx="0">
                  <c:v>529</c:v>
                </c:pt>
                <c:pt idx="1">
                  <c:v>435</c:v>
                </c:pt>
                <c:pt idx="2">
                  <c:v>417</c:v>
                </c:pt>
                <c:pt idx="3">
                  <c:v>393</c:v>
                </c:pt>
                <c:pt idx="4">
                  <c:v>146</c:v>
                </c:pt>
              </c:numCache>
            </c:numRef>
          </c:val>
        </c:ser>
        <c:dLbls>
          <c:showLegendKey val="0"/>
          <c:showVal val="0"/>
          <c:showCatName val="0"/>
          <c:showSerName val="0"/>
          <c:showPercent val="0"/>
          <c:showBubbleSize val="0"/>
        </c:dLbls>
        <c:gapWidth val="150"/>
        <c:axId val="30507008"/>
        <c:axId val="30508544"/>
      </c:barChart>
      <c:catAx>
        <c:axId val="30507008"/>
        <c:scaling>
          <c:orientation val="maxMin"/>
        </c:scaling>
        <c:delete val="0"/>
        <c:axPos val="b"/>
        <c:numFmt formatCode="General" sourceLinked="1"/>
        <c:majorTickMark val="out"/>
        <c:minorTickMark val="none"/>
        <c:tickLblPos val="nextTo"/>
        <c:txPr>
          <a:bodyPr/>
          <a:lstStyle/>
          <a:p>
            <a:pPr>
              <a:defRPr lang="ar-IQ" b="1"/>
            </a:pPr>
            <a:endParaRPr lang="en-US"/>
          </a:p>
        </c:txPr>
        <c:crossAx val="30508544"/>
        <c:crosses val="autoZero"/>
        <c:auto val="1"/>
        <c:lblAlgn val="ctr"/>
        <c:lblOffset val="100"/>
        <c:noMultiLvlLbl val="0"/>
      </c:catAx>
      <c:valAx>
        <c:axId val="30508544"/>
        <c:scaling>
          <c:orientation val="minMax"/>
        </c:scaling>
        <c:delete val="0"/>
        <c:axPos val="r"/>
        <c:majorGridlines/>
        <c:numFmt formatCode="General" sourceLinked="1"/>
        <c:majorTickMark val="out"/>
        <c:minorTickMark val="none"/>
        <c:tickLblPos val="high"/>
        <c:spPr>
          <a:ln>
            <a:solidFill>
              <a:schemeClr val="accent2">
                <a:lumMod val="60000"/>
                <a:lumOff val="40000"/>
              </a:schemeClr>
            </a:solidFill>
          </a:ln>
        </c:spPr>
        <c:txPr>
          <a:bodyPr/>
          <a:lstStyle/>
          <a:p>
            <a:pPr>
              <a:defRPr lang="ar-IQ" b="0"/>
            </a:pPr>
            <a:endParaRPr lang="en-US"/>
          </a:p>
        </c:txPr>
        <c:crossAx val="30507008"/>
        <c:crosses val="autoZero"/>
        <c:crossBetween val="between"/>
      </c:valAx>
      <c:spPr>
        <a:solidFill>
          <a:schemeClr val="accent4">
            <a:lumMod val="40000"/>
            <a:lumOff val="60000"/>
          </a:schemeClr>
        </a:solidFill>
      </c:spPr>
    </c:plotArea>
    <c:plotVisOnly val="1"/>
    <c:dispBlanksAs val="gap"/>
    <c:showDLblsOverMax val="0"/>
  </c:chart>
  <c:spPr>
    <a:solidFill>
      <a:schemeClr val="tx2">
        <a:lumMod val="40000"/>
        <a:lumOff val="60000"/>
      </a:schemeClr>
    </a:solidFill>
    <a:ln w="25400" cap="flat" cmpd="sng" algn="ctr">
      <a:solidFill>
        <a:schemeClr val="accent2"/>
      </a:solidFill>
      <a:prstDash val="solid"/>
    </a:ln>
    <a:effectLst/>
  </c:spPr>
  <c:txPr>
    <a:bodyPr/>
    <a:lstStyle/>
    <a:p>
      <a:pPr>
        <a:defRPr>
          <a:solidFill>
            <a:schemeClr val="dk1"/>
          </a:solidFill>
          <a:latin typeface="+mn-lt"/>
          <a:ea typeface="+mn-ea"/>
          <a:cs typeface="+mn-cs"/>
        </a:defRPr>
      </a:pPr>
      <a:endParaRPr lang="en-US"/>
    </a:p>
  </c:txPr>
  <c:printSettings>
    <c:headerFooter/>
    <c:pageMargins b="0.75000000000000278" l="0.70000000000000062" r="0.70000000000000062" t="0.75000000000000278" header="0.30000000000000032" footer="0.30000000000000032"/>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
          <c:y val="7.8072822715342383E-2"/>
          <c:w val="0.87928937007874064"/>
          <c:h val="0.82812541159628172"/>
        </c:manualLayout>
      </c:layout>
      <c:barChart>
        <c:barDir val="col"/>
        <c:grouping val="clustered"/>
        <c:varyColors val="0"/>
        <c:ser>
          <c:idx val="0"/>
          <c:order val="0"/>
          <c:spPr>
            <a:solidFill>
              <a:srgbClr val="FF0000"/>
            </a:solidFill>
          </c:spPr>
          <c:invertIfNegative val="0"/>
          <c:dLbls>
            <c:txPr>
              <a:bodyPr/>
              <a:lstStyle/>
              <a:p>
                <a:pPr>
                  <a:defRPr lang="ar-IQ" b="1"/>
                </a:pPr>
                <a:endParaRPr lang="en-US"/>
              </a:p>
            </c:txPr>
            <c:dLblPos val="outEnd"/>
            <c:showLegendKey val="0"/>
            <c:showVal val="1"/>
            <c:showCatName val="0"/>
            <c:showSerName val="0"/>
            <c:showPercent val="0"/>
            <c:showBubbleSize val="0"/>
            <c:showLeaderLines val="0"/>
          </c:dLbls>
          <c:cat>
            <c:strRef>
              <c:f>'مسودة الرسم'!$O$48:$P$48</c:f>
              <c:strCache>
                <c:ptCount val="2"/>
                <c:pt idx="0">
                  <c:v>عدد القاطرات </c:v>
                </c:pt>
                <c:pt idx="1">
                  <c:v>عدد المقطورات </c:v>
                </c:pt>
              </c:strCache>
            </c:strRef>
          </c:cat>
          <c:val>
            <c:numRef>
              <c:f>'مسودة الرسم'!$O$49:$P$49</c:f>
              <c:numCache>
                <c:formatCode>General</c:formatCode>
                <c:ptCount val="2"/>
                <c:pt idx="0">
                  <c:v>333</c:v>
                </c:pt>
                <c:pt idx="1">
                  <c:v>293</c:v>
                </c:pt>
              </c:numCache>
            </c:numRef>
          </c:val>
        </c:ser>
        <c:dLbls>
          <c:showLegendKey val="0"/>
          <c:showVal val="0"/>
          <c:showCatName val="0"/>
          <c:showSerName val="0"/>
          <c:showPercent val="0"/>
          <c:showBubbleSize val="0"/>
        </c:dLbls>
        <c:gapWidth val="150"/>
        <c:axId val="30934144"/>
        <c:axId val="30935680"/>
      </c:barChart>
      <c:catAx>
        <c:axId val="30934144"/>
        <c:scaling>
          <c:orientation val="maxMin"/>
        </c:scaling>
        <c:delete val="0"/>
        <c:axPos val="b"/>
        <c:majorTickMark val="out"/>
        <c:minorTickMark val="none"/>
        <c:tickLblPos val="nextTo"/>
        <c:txPr>
          <a:bodyPr/>
          <a:lstStyle/>
          <a:p>
            <a:pPr>
              <a:defRPr lang="ar-IQ" b="1"/>
            </a:pPr>
            <a:endParaRPr lang="en-US"/>
          </a:p>
        </c:txPr>
        <c:crossAx val="30935680"/>
        <c:crosses val="autoZero"/>
        <c:auto val="1"/>
        <c:lblAlgn val="ctr"/>
        <c:lblOffset val="100"/>
        <c:noMultiLvlLbl val="0"/>
      </c:catAx>
      <c:valAx>
        <c:axId val="30935680"/>
        <c:scaling>
          <c:orientation val="minMax"/>
        </c:scaling>
        <c:delete val="0"/>
        <c:axPos val="r"/>
        <c:majorGridlines/>
        <c:numFmt formatCode="General" sourceLinked="1"/>
        <c:majorTickMark val="out"/>
        <c:minorTickMark val="none"/>
        <c:tickLblPos val="nextTo"/>
        <c:txPr>
          <a:bodyPr/>
          <a:lstStyle/>
          <a:p>
            <a:pPr>
              <a:defRPr lang="ar-IQ" b="1"/>
            </a:pPr>
            <a:endParaRPr lang="en-US"/>
          </a:p>
        </c:txPr>
        <c:crossAx val="30934144"/>
        <c:crosses val="autoZero"/>
        <c:crossBetween val="between"/>
      </c:valAx>
      <c:spPr>
        <a:solidFill>
          <a:schemeClr val="accent5">
            <a:lumMod val="40000"/>
            <a:lumOff val="60000"/>
          </a:schemeClr>
        </a:solidFill>
      </c:spPr>
    </c:plotArea>
    <c:plotVisOnly val="1"/>
    <c:dispBlanksAs val="gap"/>
    <c:showDLblsOverMax val="0"/>
  </c:chart>
  <c:spPr>
    <a:solidFill>
      <a:schemeClr val="bg2">
        <a:lumMod val="90000"/>
      </a:schemeClr>
    </a:solidFill>
  </c:spPr>
  <c:printSettings>
    <c:headerFooter/>
    <c:pageMargins b="0.75000000000000278" l="0.70000000000000062" r="0.70000000000000062" t="0.75000000000000278" header="0.30000000000000032" footer="0.30000000000000032"/>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685368058274492E-2"/>
          <c:y val="0.11040630673853941"/>
          <c:w val="0.65532015680360522"/>
          <c:h val="0.79171619676572658"/>
        </c:manualLayout>
      </c:layout>
      <c:lineChart>
        <c:grouping val="stacked"/>
        <c:varyColors val="0"/>
        <c:ser>
          <c:idx val="0"/>
          <c:order val="0"/>
          <c:tx>
            <c:strRef>
              <c:f>'مسودة الرسم'!$H$72</c:f>
              <c:strCache>
                <c:ptCount val="1"/>
                <c:pt idx="0">
                  <c:v>الرقم القياسي للمسافرين</c:v>
                </c:pt>
              </c:strCache>
            </c:strRef>
          </c:tx>
          <c:cat>
            <c:numRef>
              <c:f>'مسودة الرسم'!$G$73:$G$81</c:f>
              <c:numCache>
                <c:formatCode>General</c:formatCode>
                <c:ptCount val="9"/>
                <c:pt idx="0">
                  <c:v>2009</c:v>
                </c:pt>
                <c:pt idx="1">
                  <c:v>2010</c:v>
                </c:pt>
                <c:pt idx="2">
                  <c:v>2011</c:v>
                </c:pt>
                <c:pt idx="3">
                  <c:v>2012</c:v>
                </c:pt>
                <c:pt idx="4">
                  <c:v>2013</c:v>
                </c:pt>
                <c:pt idx="5">
                  <c:v>2014</c:v>
                </c:pt>
                <c:pt idx="6">
                  <c:v>2015</c:v>
                </c:pt>
                <c:pt idx="7">
                  <c:v>2016</c:v>
                </c:pt>
                <c:pt idx="8">
                  <c:v>2017</c:v>
                </c:pt>
              </c:numCache>
            </c:numRef>
          </c:cat>
          <c:val>
            <c:numRef>
              <c:f>'مسودة الرسم'!$H$73:$H$81</c:f>
              <c:numCache>
                <c:formatCode>0.0</c:formatCode>
                <c:ptCount val="9"/>
                <c:pt idx="0">
                  <c:v>100</c:v>
                </c:pt>
                <c:pt idx="1">
                  <c:v>96.4</c:v>
                </c:pt>
                <c:pt idx="2">
                  <c:v>80.900000000000006</c:v>
                </c:pt>
                <c:pt idx="3">
                  <c:v>67.3</c:v>
                </c:pt>
                <c:pt idx="4">
                  <c:v>60.9</c:v>
                </c:pt>
                <c:pt idx="5">
                  <c:v>66.400000000000006</c:v>
                </c:pt>
                <c:pt idx="6">
                  <c:v>178.6</c:v>
                </c:pt>
                <c:pt idx="7">
                  <c:v>189.5</c:v>
                </c:pt>
                <c:pt idx="8">
                  <c:v>197.7</c:v>
                </c:pt>
              </c:numCache>
            </c:numRef>
          </c:val>
          <c:smooth val="0"/>
        </c:ser>
        <c:ser>
          <c:idx val="1"/>
          <c:order val="1"/>
          <c:tx>
            <c:strRef>
              <c:f>'مسودة الرسم'!$I$72</c:f>
              <c:strCache>
                <c:ptCount val="1"/>
                <c:pt idx="0">
                  <c:v>الرقم القياسي للبضائع</c:v>
                </c:pt>
              </c:strCache>
            </c:strRef>
          </c:tx>
          <c:cat>
            <c:numRef>
              <c:f>'مسودة الرسم'!$G$73:$G$81</c:f>
              <c:numCache>
                <c:formatCode>General</c:formatCode>
                <c:ptCount val="9"/>
                <c:pt idx="0">
                  <c:v>2009</c:v>
                </c:pt>
                <c:pt idx="1">
                  <c:v>2010</c:v>
                </c:pt>
                <c:pt idx="2">
                  <c:v>2011</c:v>
                </c:pt>
                <c:pt idx="3">
                  <c:v>2012</c:v>
                </c:pt>
                <c:pt idx="4">
                  <c:v>2013</c:v>
                </c:pt>
                <c:pt idx="5">
                  <c:v>2014</c:v>
                </c:pt>
                <c:pt idx="6">
                  <c:v>2015</c:v>
                </c:pt>
                <c:pt idx="7">
                  <c:v>2016</c:v>
                </c:pt>
                <c:pt idx="8">
                  <c:v>2017</c:v>
                </c:pt>
              </c:numCache>
            </c:numRef>
          </c:cat>
          <c:val>
            <c:numRef>
              <c:f>'مسودة الرسم'!$I$73:$I$81</c:f>
              <c:numCache>
                <c:formatCode>0.0</c:formatCode>
                <c:ptCount val="9"/>
                <c:pt idx="0">
                  <c:v>100</c:v>
                </c:pt>
                <c:pt idx="1">
                  <c:v>154.5</c:v>
                </c:pt>
                <c:pt idx="2">
                  <c:v>102.5</c:v>
                </c:pt>
                <c:pt idx="3">
                  <c:v>132</c:v>
                </c:pt>
                <c:pt idx="4">
                  <c:v>264.39999999999998</c:v>
                </c:pt>
                <c:pt idx="5">
                  <c:v>165.7</c:v>
                </c:pt>
                <c:pt idx="6">
                  <c:v>49.4</c:v>
                </c:pt>
                <c:pt idx="7">
                  <c:v>8.1</c:v>
                </c:pt>
                <c:pt idx="8">
                  <c:v>16.100000000000001</c:v>
                </c:pt>
              </c:numCache>
            </c:numRef>
          </c:val>
          <c:smooth val="0"/>
        </c:ser>
        <c:dLbls>
          <c:showLegendKey val="0"/>
          <c:showVal val="0"/>
          <c:showCatName val="0"/>
          <c:showSerName val="0"/>
          <c:showPercent val="0"/>
          <c:showBubbleSize val="0"/>
        </c:dLbls>
        <c:marker val="1"/>
        <c:smooth val="0"/>
        <c:axId val="30964352"/>
        <c:axId val="30970240"/>
      </c:lineChart>
      <c:catAx>
        <c:axId val="30964352"/>
        <c:scaling>
          <c:orientation val="minMax"/>
        </c:scaling>
        <c:delete val="0"/>
        <c:axPos val="b"/>
        <c:numFmt formatCode="General" sourceLinked="1"/>
        <c:majorTickMark val="out"/>
        <c:minorTickMark val="none"/>
        <c:tickLblPos val="nextTo"/>
        <c:crossAx val="30970240"/>
        <c:crosses val="autoZero"/>
        <c:auto val="1"/>
        <c:lblAlgn val="ctr"/>
        <c:lblOffset val="100"/>
        <c:noMultiLvlLbl val="0"/>
      </c:catAx>
      <c:valAx>
        <c:axId val="30970240"/>
        <c:scaling>
          <c:orientation val="minMax"/>
        </c:scaling>
        <c:delete val="0"/>
        <c:axPos val="l"/>
        <c:majorGridlines/>
        <c:numFmt formatCode="0.0" sourceLinked="1"/>
        <c:majorTickMark val="out"/>
        <c:minorTickMark val="none"/>
        <c:tickLblPos val="nextTo"/>
        <c:crossAx val="30964352"/>
        <c:crosses val="autoZero"/>
        <c:crossBetween val="between"/>
      </c:valAx>
    </c:plotArea>
    <c:legend>
      <c:legendPos val="r"/>
      <c:layout/>
      <c:overlay val="0"/>
    </c:legend>
    <c:plotVisOnly val="1"/>
    <c:dispBlanksAs val="zero"/>
    <c:showDLblsOverMax val="0"/>
  </c:chart>
  <c:printSettings>
    <c:headerFooter/>
    <c:pageMargins b="0.75000000000000122" l="0.70000000000000062" r="0.70000000000000062" t="0.75000000000000122" header="0.30000000000000032" footer="0.30000000000000032"/>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'مسودة الرسم'!$F$88</c:f>
              <c:strCache>
                <c:ptCount val="1"/>
                <c:pt idx="0">
                  <c:v>عربات المسافرين</c:v>
                </c:pt>
              </c:strCache>
            </c:strRef>
          </c:tx>
          <c:invertIfNegative val="0"/>
          <c:dLbls>
            <c:txPr>
              <a:bodyPr/>
              <a:lstStyle/>
              <a:p>
                <a:pPr>
                  <a:defRPr sz="1200" b="1">
                    <a:latin typeface="Arial" pitchFamily="34" charset="0"/>
                    <a:cs typeface="Arial" pitchFamily="34" charset="0"/>
                  </a:defRPr>
                </a:pPr>
                <a:endParaRPr lang="en-US"/>
              </a:p>
            </c:txPr>
            <c:showLegendKey val="0"/>
            <c:showVal val="1"/>
            <c:showCatName val="0"/>
            <c:showSerName val="0"/>
            <c:showPercent val="0"/>
            <c:showBubbleSize val="0"/>
            <c:showLeaderLines val="0"/>
          </c:dLbls>
          <c:cat>
            <c:numRef>
              <c:f>'مسودة الرسم'!$E$89:$E$91</c:f>
              <c:numCache>
                <c:formatCode>General</c:formatCode>
                <c:ptCount val="3"/>
                <c:pt idx="0">
                  <c:v>2016</c:v>
                </c:pt>
                <c:pt idx="1">
                  <c:v>2017</c:v>
                </c:pt>
                <c:pt idx="2">
                  <c:v>2018</c:v>
                </c:pt>
              </c:numCache>
            </c:numRef>
          </c:cat>
          <c:val>
            <c:numRef>
              <c:f>'مسودة الرسم'!$F$89:$F$91</c:f>
              <c:numCache>
                <c:formatCode>General</c:formatCode>
                <c:ptCount val="3"/>
                <c:pt idx="0">
                  <c:v>339</c:v>
                </c:pt>
                <c:pt idx="1">
                  <c:v>433</c:v>
                </c:pt>
                <c:pt idx="2">
                  <c:v>144</c:v>
                </c:pt>
              </c:numCache>
            </c:numRef>
          </c:val>
        </c:ser>
        <c:ser>
          <c:idx val="1"/>
          <c:order val="1"/>
          <c:tx>
            <c:strRef>
              <c:f>'مسودة الرسم'!$G$88</c:f>
              <c:strCache>
                <c:ptCount val="1"/>
                <c:pt idx="0">
                  <c:v>شاحنات البضائع</c:v>
                </c:pt>
              </c:strCache>
            </c:strRef>
          </c:tx>
          <c:invertIfNegative val="0"/>
          <c:dLbls>
            <c:dLbl>
              <c:idx val="0"/>
              <c:layout>
                <c:manualLayout>
                  <c:x val="-6.7226890756302525E-3"/>
                  <c:y val="-0.40400184504779629"/>
                </c:manualLayout>
              </c:layout>
              <c:showLegendKey val="0"/>
              <c:showVal val="1"/>
              <c:showCatName val="0"/>
              <c:showSerName val="0"/>
              <c:showPercent val="0"/>
              <c:showBubbleSize val="0"/>
            </c:dLbl>
            <c:dLbl>
              <c:idx val="1"/>
              <c:layout>
                <c:manualLayout>
                  <c:x val="8.4033613445378148E-3"/>
                  <c:y val="-5.7170072412424E-2"/>
                </c:manualLayout>
              </c:layout>
              <c:showLegendKey val="0"/>
              <c:showVal val="1"/>
              <c:showCatName val="0"/>
              <c:showSerName val="0"/>
              <c:showPercent val="0"/>
              <c:showBubbleSize val="0"/>
            </c:dLbl>
            <c:dLbl>
              <c:idx val="2"/>
              <c:layout>
                <c:manualLayout>
                  <c:x val="0"/>
                  <c:y val="-4.1924719769110934E-2"/>
                </c:manualLayout>
              </c:layout>
              <c:showLegendKey val="0"/>
              <c:showVal val="1"/>
              <c:showCatName val="0"/>
              <c:showSerName val="0"/>
              <c:showPercent val="0"/>
              <c:showBubbleSize val="0"/>
            </c:dLbl>
            <c:txPr>
              <a:bodyPr/>
              <a:lstStyle/>
              <a:p>
                <a:pPr>
                  <a:defRPr sz="1200" b="1">
                    <a:latin typeface="Arial" pitchFamily="34" charset="0"/>
                    <a:cs typeface="Arial" pitchFamily="34" charset="0"/>
                  </a:defRPr>
                </a:pPr>
                <a:endParaRPr lang="en-US"/>
              </a:p>
            </c:txPr>
            <c:showLegendKey val="0"/>
            <c:showVal val="1"/>
            <c:showCatName val="0"/>
            <c:showSerName val="0"/>
            <c:showPercent val="0"/>
            <c:showBubbleSize val="0"/>
            <c:showLeaderLines val="0"/>
          </c:dLbls>
          <c:cat>
            <c:numRef>
              <c:f>'مسودة الرسم'!$E$89:$E$91</c:f>
              <c:numCache>
                <c:formatCode>General</c:formatCode>
                <c:ptCount val="3"/>
                <c:pt idx="0">
                  <c:v>2016</c:v>
                </c:pt>
                <c:pt idx="1">
                  <c:v>2017</c:v>
                </c:pt>
                <c:pt idx="2">
                  <c:v>2018</c:v>
                </c:pt>
              </c:numCache>
            </c:numRef>
          </c:cat>
          <c:val>
            <c:numRef>
              <c:f>'مسودة الرسم'!$G$89:$G$91</c:f>
              <c:numCache>
                <c:formatCode>General</c:formatCode>
                <c:ptCount val="3"/>
                <c:pt idx="0" formatCode="#,##0">
                  <c:v>11084</c:v>
                </c:pt>
                <c:pt idx="1">
                  <c:v>879</c:v>
                </c:pt>
                <c:pt idx="2">
                  <c:v>687</c:v>
                </c:pt>
              </c:numCache>
            </c:numRef>
          </c:val>
        </c:ser>
        <c:dLbls>
          <c:showLegendKey val="0"/>
          <c:showVal val="0"/>
          <c:showCatName val="0"/>
          <c:showSerName val="0"/>
          <c:showPercent val="0"/>
          <c:showBubbleSize val="0"/>
        </c:dLbls>
        <c:gapWidth val="150"/>
        <c:overlap val="100"/>
        <c:axId val="30995968"/>
        <c:axId val="30997504"/>
      </c:barChart>
      <c:catAx>
        <c:axId val="30995968"/>
        <c:scaling>
          <c:orientation val="minMax"/>
        </c:scaling>
        <c:delete val="0"/>
        <c:axPos val="b"/>
        <c:numFmt formatCode="General" sourceLinked="1"/>
        <c:majorTickMark val="out"/>
        <c:minorTickMark val="none"/>
        <c:tickLblPos val="nextTo"/>
        <c:txPr>
          <a:bodyPr/>
          <a:lstStyle/>
          <a:p>
            <a:pPr>
              <a:defRPr sz="1400" b="1">
                <a:latin typeface="Arial" pitchFamily="34" charset="0"/>
                <a:cs typeface="Arial" pitchFamily="34" charset="0"/>
              </a:defRPr>
            </a:pPr>
            <a:endParaRPr lang="en-US"/>
          </a:p>
        </c:txPr>
        <c:crossAx val="30997504"/>
        <c:crosses val="autoZero"/>
        <c:auto val="1"/>
        <c:lblAlgn val="ctr"/>
        <c:lblOffset val="100"/>
        <c:noMultiLvlLbl val="0"/>
      </c:catAx>
      <c:valAx>
        <c:axId val="30997504"/>
        <c:scaling>
          <c:orientation val="minMax"/>
        </c:scaling>
        <c:delete val="0"/>
        <c:axPos val="l"/>
        <c:majorGridlines/>
        <c:numFmt formatCode="General" sourceLinked="1"/>
        <c:majorTickMark val="out"/>
        <c:minorTickMark val="none"/>
        <c:tickLblPos val="nextTo"/>
        <c:txPr>
          <a:bodyPr/>
          <a:lstStyle/>
          <a:p>
            <a:pPr>
              <a:defRPr sz="1200" b="1"/>
            </a:pPr>
            <a:endParaRPr lang="en-US"/>
          </a:p>
        </c:txPr>
        <c:crossAx val="30995968"/>
        <c:crosses val="autoZero"/>
        <c:crossBetween val="between"/>
      </c:valAx>
    </c:plotArea>
    <c:legend>
      <c:legendPos val="r"/>
      <c:layout/>
      <c:overlay val="0"/>
      <c:txPr>
        <a:bodyPr/>
        <a:lstStyle/>
        <a:p>
          <a:pPr>
            <a:defRPr sz="1100" b="1">
              <a:latin typeface="Arial" pitchFamily="34" charset="0"/>
              <a:cs typeface="Arial" pitchFamily="34" charset="0"/>
            </a:defRPr>
          </a:pPr>
          <a:endParaRPr lang="en-US"/>
        </a:p>
      </c:txPr>
    </c:legend>
    <c:plotVisOnly val="1"/>
    <c:dispBlanksAs val="gap"/>
    <c:showDLblsOverMax val="0"/>
  </c:chart>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invertIfNegative val="0"/>
          <c:dLbls>
            <c:showLegendKey val="0"/>
            <c:showVal val="1"/>
            <c:showCatName val="0"/>
            <c:showSerName val="0"/>
            <c:showPercent val="0"/>
            <c:showBubbleSize val="0"/>
            <c:showLeaderLines val="0"/>
          </c:dLbls>
          <c:cat>
            <c:strRef>
              <c:f>'مسودة الرسم'!$B$118:$B$119</c:f>
              <c:strCache>
                <c:ptCount val="2"/>
                <c:pt idx="0">
                  <c:v>مشتقات نفطية </c:v>
                </c:pt>
                <c:pt idx="1">
                  <c:v>بقية الاصناف</c:v>
                </c:pt>
              </c:strCache>
            </c:strRef>
          </c:cat>
          <c:val>
            <c:numRef>
              <c:f>'مسودة الرسم'!$C$118:$C$119</c:f>
              <c:numCache>
                <c:formatCode>General</c:formatCode>
                <c:ptCount val="2"/>
                <c:pt idx="0">
                  <c:v>209</c:v>
                </c:pt>
                <c:pt idx="1">
                  <c:v>147</c:v>
                </c:pt>
              </c:numCache>
            </c:numRef>
          </c:val>
        </c:ser>
        <c:dLbls>
          <c:showLegendKey val="0"/>
          <c:showVal val="0"/>
          <c:showCatName val="0"/>
          <c:showSerName val="0"/>
          <c:showPercent val="0"/>
          <c:showBubbleSize val="0"/>
        </c:dLbls>
        <c:gapWidth val="150"/>
        <c:axId val="31095808"/>
        <c:axId val="31109888"/>
      </c:barChart>
      <c:catAx>
        <c:axId val="31095808"/>
        <c:scaling>
          <c:orientation val="minMax"/>
        </c:scaling>
        <c:delete val="0"/>
        <c:axPos val="b"/>
        <c:majorTickMark val="out"/>
        <c:minorTickMark val="none"/>
        <c:tickLblPos val="nextTo"/>
        <c:crossAx val="31109888"/>
        <c:crosses val="autoZero"/>
        <c:auto val="1"/>
        <c:lblAlgn val="ctr"/>
        <c:lblOffset val="100"/>
        <c:noMultiLvlLbl val="0"/>
      </c:catAx>
      <c:valAx>
        <c:axId val="31109888"/>
        <c:scaling>
          <c:orientation val="minMax"/>
        </c:scaling>
        <c:delete val="0"/>
        <c:axPos val="l"/>
        <c:majorGridlines/>
        <c:numFmt formatCode="General" sourceLinked="1"/>
        <c:majorTickMark val="out"/>
        <c:minorTickMark val="none"/>
        <c:tickLblPos val="nextTo"/>
        <c:crossAx val="31095808"/>
        <c:crosses val="autoZero"/>
        <c:crossBetween val="between"/>
      </c:valAx>
    </c:plotArea>
    <c:plotVisOnly val="1"/>
    <c:dispBlanksAs val="gap"/>
    <c:showDLblsOverMax val="0"/>
  </c:chart>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5862222701614357E-2"/>
          <c:y val="0.23757075202556202"/>
          <c:w val="0.79177348721820728"/>
          <c:h val="0.68230314960629923"/>
        </c:manualLayout>
      </c:layout>
      <c:barChart>
        <c:barDir val="col"/>
        <c:grouping val="clustered"/>
        <c:varyColors val="0"/>
        <c:ser>
          <c:idx val="1"/>
          <c:order val="1"/>
          <c:invertIfNegative val="0"/>
          <c:cat>
            <c:strRef>
              <c:f>'مسودة الرسم'!$B$118:$B$119</c:f>
              <c:strCache>
                <c:ptCount val="2"/>
                <c:pt idx="0">
                  <c:v>مشتقات نفطية </c:v>
                </c:pt>
                <c:pt idx="1">
                  <c:v>بقية الاصناف</c:v>
                </c:pt>
              </c:strCache>
            </c:strRef>
          </c:cat>
          <c:val>
            <c:numRef>
              <c:f>'مسودة الرسم'!$C$118:$C$119</c:f>
              <c:numCache>
                <c:formatCode>General</c:formatCode>
                <c:ptCount val="2"/>
                <c:pt idx="0">
                  <c:v>209</c:v>
                </c:pt>
                <c:pt idx="1">
                  <c:v>147</c:v>
                </c:pt>
              </c:numCache>
            </c:numRef>
          </c:val>
        </c:ser>
        <c:ser>
          <c:idx val="0"/>
          <c:order val="0"/>
          <c:tx>
            <c:strRef>
              <c:f>'مسودة الرسم'!$C$116:$C$117</c:f>
              <c:strCache>
                <c:ptCount val="1"/>
                <c:pt idx="0">
                  <c:v>كمية البضاعة</c:v>
                </c:pt>
              </c:strCache>
            </c:strRef>
          </c:tx>
          <c:spPr>
            <a:solidFill>
              <a:srgbClr val="FF0000"/>
            </a:solidFill>
          </c:spPr>
          <c:invertIfNegative val="0"/>
          <c:dLbls>
            <c:txPr>
              <a:bodyPr/>
              <a:lstStyle/>
              <a:p>
                <a:pPr>
                  <a:defRPr sz="1200" b="1"/>
                </a:pPr>
                <a:endParaRPr lang="en-US"/>
              </a:p>
            </c:txPr>
            <c:showLegendKey val="0"/>
            <c:showVal val="1"/>
            <c:showCatName val="0"/>
            <c:showSerName val="0"/>
            <c:showPercent val="0"/>
            <c:showBubbleSize val="0"/>
            <c:showLeaderLines val="0"/>
          </c:dLbls>
          <c:cat>
            <c:strRef>
              <c:f>'مسودة الرسم'!$B$118:$B$120</c:f>
              <c:strCache>
                <c:ptCount val="2"/>
                <c:pt idx="0">
                  <c:v>مشتقات نفطية </c:v>
                </c:pt>
                <c:pt idx="1">
                  <c:v>بقية الاصناف</c:v>
                </c:pt>
              </c:strCache>
            </c:strRef>
          </c:cat>
          <c:val>
            <c:numRef>
              <c:f>'مسودة الرسم'!$C$118:$C$120</c:f>
              <c:numCache>
                <c:formatCode>General</c:formatCode>
                <c:ptCount val="3"/>
                <c:pt idx="0">
                  <c:v>209</c:v>
                </c:pt>
                <c:pt idx="1">
                  <c:v>147</c:v>
                </c:pt>
              </c:numCache>
            </c:numRef>
          </c:val>
        </c:ser>
        <c:dLbls>
          <c:showLegendKey val="0"/>
          <c:showVal val="0"/>
          <c:showCatName val="0"/>
          <c:showSerName val="0"/>
          <c:showPercent val="0"/>
          <c:showBubbleSize val="0"/>
        </c:dLbls>
        <c:gapWidth val="150"/>
        <c:axId val="30809088"/>
        <c:axId val="30814976"/>
      </c:barChart>
      <c:catAx>
        <c:axId val="30809088"/>
        <c:scaling>
          <c:orientation val="minMax"/>
        </c:scaling>
        <c:delete val="0"/>
        <c:axPos val="b"/>
        <c:majorTickMark val="out"/>
        <c:minorTickMark val="none"/>
        <c:tickLblPos val="nextTo"/>
        <c:txPr>
          <a:bodyPr/>
          <a:lstStyle/>
          <a:p>
            <a:pPr>
              <a:defRPr sz="1100" b="1"/>
            </a:pPr>
            <a:endParaRPr lang="en-US"/>
          </a:p>
        </c:txPr>
        <c:crossAx val="30814976"/>
        <c:crosses val="autoZero"/>
        <c:auto val="1"/>
        <c:lblAlgn val="ctr"/>
        <c:lblOffset val="100"/>
        <c:noMultiLvlLbl val="0"/>
      </c:catAx>
      <c:valAx>
        <c:axId val="30814976"/>
        <c:scaling>
          <c:orientation val="minMax"/>
        </c:scaling>
        <c:delete val="0"/>
        <c:axPos val="l"/>
        <c:majorGridlines/>
        <c:numFmt formatCode="General" sourceLinked="1"/>
        <c:majorTickMark val="out"/>
        <c:minorTickMark val="none"/>
        <c:tickLblPos val="nextTo"/>
        <c:txPr>
          <a:bodyPr/>
          <a:lstStyle/>
          <a:p>
            <a:pPr>
              <a:defRPr sz="1200" b="1"/>
            </a:pPr>
            <a:endParaRPr lang="en-US"/>
          </a:p>
        </c:txPr>
        <c:crossAx val="30809088"/>
        <c:crosses val="autoZero"/>
        <c:crossBetween val="between"/>
      </c:valAx>
      <c:spPr>
        <a:solidFill>
          <a:schemeClr val="accent4">
            <a:lumMod val="40000"/>
            <a:lumOff val="60000"/>
          </a:schemeClr>
        </a:solidFill>
      </c:spPr>
    </c:plotArea>
    <c:legend>
      <c:legendPos val="r"/>
      <c:overlay val="0"/>
      <c:txPr>
        <a:bodyPr/>
        <a:lstStyle/>
        <a:p>
          <a:pPr>
            <a:defRPr sz="1100" b="1"/>
          </a:pPr>
          <a:endParaRPr lang="en-US"/>
        </a:p>
      </c:txPr>
    </c:legend>
    <c:plotVisOnly val="1"/>
    <c:dispBlanksAs val="gap"/>
    <c:showDLblsOverMax val="0"/>
  </c:chart>
  <c:spPr>
    <a:solidFill>
      <a:schemeClr val="accent5">
        <a:lumMod val="20000"/>
        <a:lumOff val="80000"/>
      </a:schemeClr>
    </a:solidFill>
  </c:spPr>
  <c:printSettings>
    <c:headerFooter/>
    <c:pageMargins b="0.75000000000000278" l="0.70000000000000062" r="0.70000000000000062" t="0.75000000000000278" header="0.30000000000000032" footer="0.30000000000000032"/>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8.0728379540792691E-2"/>
          <c:y val="0.23441063388652153"/>
          <c:w val="0.76232465274334427"/>
          <c:h val="0.64900039553769717"/>
        </c:manualLayout>
      </c:layout>
      <c:barChart>
        <c:barDir val="col"/>
        <c:grouping val="stacked"/>
        <c:varyColors val="0"/>
        <c:ser>
          <c:idx val="0"/>
          <c:order val="0"/>
          <c:tx>
            <c:strRef>
              <c:f>'مسودة الرسم'!$F$88</c:f>
              <c:strCache>
                <c:ptCount val="1"/>
                <c:pt idx="0">
                  <c:v>عربات المسافرين</c:v>
                </c:pt>
              </c:strCache>
            </c:strRef>
          </c:tx>
          <c:invertIfNegative val="0"/>
          <c:dLbls>
            <c:txPr>
              <a:bodyPr/>
              <a:lstStyle/>
              <a:p>
                <a:pPr>
                  <a:defRPr sz="1200" b="1">
                    <a:latin typeface="Arial" pitchFamily="34" charset="0"/>
                    <a:cs typeface="Arial" pitchFamily="34" charset="0"/>
                  </a:defRPr>
                </a:pPr>
                <a:endParaRPr lang="en-US"/>
              </a:p>
            </c:txPr>
            <c:showLegendKey val="0"/>
            <c:showVal val="1"/>
            <c:showCatName val="0"/>
            <c:showSerName val="0"/>
            <c:showPercent val="0"/>
            <c:showBubbleSize val="0"/>
            <c:showLeaderLines val="0"/>
          </c:dLbls>
          <c:cat>
            <c:numRef>
              <c:f>'مسودة الرسم'!$E$89:$E$91</c:f>
              <c:numCache>
                <c:formatCode>General</c:formatCode>
                <c:ptCount val="3"/>
                <c:pt idx="0">
                  <c:v>2016</c:v>
                </c:pt>
                <c:pt idx="1">
                  <c:v>2017</c:v>
                </c:pt>
                <c:pt idx="2">
                  <c:v>2018</c:v>
                </c:pt>
              </c:numCache>
            </c:numRef>
          </c:cat>
          <c:val>
            <c:numRef>
              <c:f>'مسودة الرسم'!$F$89:$F$91</c:f>
              <c:numCache>
                <c:formatCode>General</c:formatCode>
                <c:ptCount val="3"/>
                <c:pt idx="0">
                  <c:v>339</c:v>
                </c:pt>
                <c:pt idx="1">
                  <c:v>433</c:v>
                </c:pt>
                <c:pt idx="2">
                  <c:v>144</c:v>
                </c:pt>
              </c:numCache>
            </c:numRef>
          </c:val>
        </c:ser>
        <c:ser>
          <c:idx val="1"/>
          <c:order val="1"/>
          <c:tx>
            <c:strRef>
              <c:f>'مسودة الرسم'!$G$88</c:f>
              <c:strCache>
                <c:ptCount val="1"/>
                <c:pt idx="0">
                  <c:v>شاحنات البضائع</c:v>
                </c:pt>
              </c:strCache>
            </c:strRef>
          </c:tx>
          <c:invertIfNegative val="0"/>
          <c:dLbls>
            <c:dLbl>
              <c:idx val="0"/>
              <c:layout>
                <c:manualLayout>
                  <c:x val="6.7113588131458377E-3"/>
                  <c:y val="-0.33124588396697413"/>
                </c:manualLayout>
              </c:layout>
              <c:showLegendKey val="0"/>
              <c:showVal val="1"/>
              <c:showCatName val="0"/>
              <c:showSerName val="0"/>
              <c:showPercent val="0"/>
              <c:showBubbleSize val="0"/>
            </c:dLbl>
            <c:dLbl>
              <c:idx val="1"/>
              <c:layout>
                <c:manualLayout>
                  <c:x val="8.4033613445378148E-3"/>
                  <c:y val="-5.7170072412424E-2"/>
                </c:manualLayout>
              </c:layout>
              <c:showLegendKey val="0"/>
              <c:showVal val="1"/>
              <c:showCatName val="0"/>
              <c:showSerName val="0"/>
              <c:showPercent val="0"/>
              <c:showBubbleSize val="0"/>
            </c:dLbl>
            <c:dLbl>
              <c:idx val="2"/>
              <c:layout>
                <c:manualLayout>
                  <c:x val="0"/>
                  <c:y val="-4.1924719769110934E-2"/>
                </c:manualLayout>
              </c:layout>
              <c:showLegendKey val="0"/>
              <c:showVal val="1"/>
              <c:showCatName val="0"/>
              <c:showSerName val="0"/>
              <c:showPercent val="0"/>
              <c:showBubbleSize val="0"/>
            </c:dLbl>
            <c:txPr>
              <a:bodyPr/>
              <a:lstStyle/>
              <a:p>
                <a:pPr>
                  <a:defRPr sz="1200" b="1">
                    <a:latin typeface="Arial" pitchFamily="34" charset="0"/>
                    <a:cs typeface="Arial" pitchFamily="34" charset="0"/>
                  </a:defRPr>
                </a:pPr>
                <a:endParaRPr lang="en-US"/>
              </a:p>
            </c:txPr>
            <c:showLegendKey val="0"/>
            <c:showVal val="1"/>
            <c:showCatName val="0"/>
            <c:showSerName val="0"/>
            <c:showPercent val="0"/>
            <c:showBubbleSize val="0"/>
            <c:showLeaderLines val="0"/>
          </c:dLbls>
          <c:cat>
            <c:numRef>
              <c:f>'مسودة الرسم'!$E$89:$E$91</c:f>
              <c:numCache>
                <c:formatCode>General</c:formatCode>
                <c:ptCount val="3"/>
                <c:pt idx="0">
                  <c:v>2016</c:v>
                </c:pt>
                <c:pt idx="1">
                  <c:v>2017</c:v>
                </c:pt>
                <c:pt idx="2">
                  <c:v>2018</c:v>
                </c:pt>
              </c:numCache>
            </c:numRef>
          </c:cat>
          <c:val>
            <c:numRef>
              <c:f>'مسودة الرسم'!$G$89:$G$91</c:f>
              <c:numCache>
                <c:formatCode>General</c:formatCode>
                <c:ptCount val="3"/>
                <c:pt idx="0" formatCode="#,##0">
                  <c:v>11084</c:v>
                </c:pt>
                <c:pt idx="1">
                  <c:v>879</c:v>
                </c:pt>
                <c:pt idx="2">
                  <c:v>687</c:v>
                </c:pt>
              </c:numCache>
            </c:numRef>
          </c:val>
        </c:ser>
        <c:dLbls>
          <c:showLegendKey val="0"/>
          <c:showVal val="0"/>
          <c:showCatName val="0"/>
          <c:showSerName val="0"/>
          <c:showPercent val="0"/>
          <c:showBubbleSize val="0"/>
        </c:dLbls>
        <c:gapWidth val="150"/>
        <c:overlap val="100"/>
        <c:axId val="27883776"/>
        <c:axId val="27938816"/>
      </c:barChart>
      <c:catAx>
        <c:axId val="27883776"/>
        <c:scaling>
          <c:orientation val="minMax"/>
        </c:scaling>
        <c:delete val="0"/>
        <c:axPos val="b"/>
        <c:numFmt formatCode="General" sourceLinked="1"/>
        <c:majorTickMark val="out"/>
        <c:minorTickMark val="none"/>
        <c:tickLblPos val="nextTo"/>
        <c:txPr>
          <a:bodyPr/>
          <a:lstStyle/>
          <a:p>
            <a:pPr>
              <a:defRPr sz="1200" b="1">
                <a:latin typeface="Arial" pitchFamily="34" charset="0"/>
                <a:cs typeface="Arial" pitchFamily="34" charset="0"/>
              </a:defRPr>
            </a:pPr>
            <a:endParaRPr lang="en-US"/>
          </a:p>
        </c:txPr>
        <c:crossAx val="27938816"/>
        <c:crosses val="autoZero"/>
        <c:auto val="1"/>
        <c:lblAlgn val="ctr"/>
        <c:lblOffset val="100"/>
        <c:noMultiLvlLbl val="0"/>
      </c:catAx>
      <c:valAx>
        <c:axId val="27938816"/>
        <c:scaling>
          <c:orientation val="minMax"/>
        </c:scaling>
        <c:delete val="0"/>
        <c:axPos val="l"/>
        <c:majorGridlines/>
        <c:numFmt formatCode="General" sourceLinked="1"/>
        <c:majorTickMark val="out"/>
        <c:minorTickMark val="none"/>
        <c:tickLblPos val="nextTo"/>
        <c:txPr>
          <a:bodyPr/>
          <a:lstStyle/>
          <a:p>
            <a:pPr>
              <a:defRPr sz="1200" b="1"/>
            </a:pPr>
            <a:endParaRPr lang="en-US"/>
          </a:p>
        </c:txPr>
        <c:crossAx val="27883776"/>
        <c:crosses val="autoZero"/>
        <c:crossBetween val="between"/>
      </c:valAx>
      <c:spPr>
        <a:solidFill>
          <a:srgbClr val="8064A2">
            <a:lumMod val="40000"/>
            <a:lumOff val="60000"/>
          </a:srgbClr>
        </a:solidFill>
      </c:spPr>
    </c:plotArea>
    <c:legend>
      <c:legendPos val="r"/>
      <c:layout>
        <c:manualLayout>
          <c:xMode val="edge"/>
          <c:yMode val="edge"/>
          <c:x val="0.85662309843511375"/>
          <c:y val="0.38242940847686102"/>
          <c:w val="0.13330133481425652"/>
          <c:h val="0.11493558314909778"/>
        </c:manualLayout>
      </c:layout>
      <c:overlay val="0"/>
      <c:spPr>
        <a:solidFill>
          <a:srgbClr val="F79646">
            <a:lumMod val="20000"/>
            <a:lumOff val="80000"/>
          </a:srgbClr>
        </a:solidFill>
      </c:spPr>
      <c:txPr>
        <a:bodyPr/>
        <a:lstStyle/>
        <a:p>
          <a:pPr>
            <a:defRPr sz="1100" b="1">
              <a:latin typeface="Arial" pitchFamily="34" charset="0"/>
              <a:cs typeface="Arial" pitchFamily="34" charset="0"/>
            </a:defRPr>
          </a:pPr>
          <a:endParaRPr lang="en-US"/>
        </a:p>
      </c:txPr>
    </c:legend>
    <c:plotVisOnly val="1"/>
    <c:dispBlanksAs val="gap"/>
    <c:showDLblsOverMax val="0"/>
  </c:chart>
  <c:spPr>
    <a:solidFill>
      <a:srgbClr val="4F81BD">
        <a:lumMod val="40000"/>
        <a:lumOff val="60000"/>
      </a:srgbClr>
    </a:solidFill>
  </c:spPr>
  <c:printSettings>
    <c:headerFooter/>
    <c:pageMargins b="0.75" l="0.25" r="0.25" t="0.75" header="0.3" footer="0.3"/>
    <c:pageSetup paperSize="9" orientation="portrait"/>
  </c:printSettings>
  <c:userShapes r:id="rId2"/>
</c:chartSpace>
</file>

<file path=xl/charts/chart3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2741804880772881E-2"/>
          <c:y val="0.23183770536970172"/>
          <c:w val="0.89759554445938161"/>
          <c:h val="0.69638134939014973"/>
        </c:manualLayout>
      </c:layout>
      <c:barChart>
        <c:barDir val="col"/>
        <c:grouping val="clustered"/>
        <c:varyColors val="0"/>
        <c:ser>
          <c:idx val="0"/>
          <c:order val="0"/>
          <c:spPr>
            <a:solidFill>
              <a:srgbClr val="FF0000"/>
            </a:solidFill>
          </c:spPr>
          <c:invertIfNegative val="0"/>
          <c:dLbls>
            <c:txPr>
              <a:bodyPr/>
              <a:lstStyle/>
              <a:p>
                <a:pPr>
                  <a:defRPr sz="1400" b="1"/>
                </a:pPr>
                <a:endParaRPr lang="en-US"/>
              </a:p>
            </c:txPr>
            <c:showLegendKey val="0"/>
            <c:showVal val="1"/>
            <c:showCatName val="0"/>
            <c:showSerName val="0"/>
            <c:showPercent val="0"/>
            <c:showBubbleSize val="0"/>
            <c:showLeaderLines val="0"/>
          </c:dLbls>
          <c:cat>
            <c:strRef>
              <c:f>'مسودة الرسم'!$B$118:$B$119</c:f>
              <c:strCache>
                <c:ptCount val="2"/>
                <c:pt idx="0">
                  <c:v>مشتقات نفطية </c:v>
                </c:pt>
                <c:pt idx="1">
                  <c:v>بقية الاصناف</c:v>
                </c:pt>
              </c:strCache>
            </c:strRef>
          </c:cat>
          <c:val>
            <c:numRef>
              <c:f>'مسودة الرسم'!$C$118:$C$119</c:f>
              <c:numCache>
                <c:formatCode>General</c:formatCode>
                <c:ptCount val="2"/>
                <c:pt idx="0">
                  <c:v>209</c:v>
                </c:pt>
                <c:pt idx="1">
                  <c:v>147</c:v>
                </c:pt>
              </c:numCache>
            </c:numRef>
          </c:val>
        </c:ser>
        <c:dLbls>
          <c:showLegendKey val="0"/>
          <c:showVal val="0"/>
          <c:showCatName val="0"/>
          <c:showSerName val="0"/>
          <c:showPercent val="0"/>
          <c:showBubbleSize val="0"/>
        </c:dLbls>
        <c:gapWidth val="150"/>
        <c:axId val="30738688"/>
        <c:axId val="30752768"/>
      </c:barChart>
      <c:catAx>
        <c:axId val="30738688"/>
        <c:scaling>
          <c:orientation val="minMax"/>
        </c:scaling>
        <c:delete val="0"/>
        <c:axPos val="b"/>
        <c:majorTickMark val="out"/>
        <c:minorTickMark val="none"/>
        <c:tickLblPos val="nextTo"/>
        <c:txPr>
          <a:bodyPr/>
          <a:lstStyle/>
          <a:p>
            <a:pPr>
              <a:defRPr sz="1400" b="1"/>
            </a:pPr>
            <a:endParaRPr lang="en-US"/>
          </a:p>
        </c:txPr>
        <c:crossAx val="30752768"/>
        <c:crosses val="autoZero"/>
        <c:auto val="1"/>
        <c:lblAlgn val="ctr"/>
        <c:lblOffset val="100"/>
        <c:noMultiLvlLbl val="0"/>
      </c:catAx>
      <c:valAx>
        <c:axId val="30752768"/>
        <c:scaling>
          <c:orientation val="minMax"/>
        </c:scaling>
        <c:delete val="0"/>
        <c:axPos val="l"/>
        <c:majorGridlines/>
        <c:numFmt formatCode="General" sourceLinked="1"/>
        <c:majorTickMark val="out"/>
        <c:minorTickMark val="none"/>
        <c:tickLblPos val="nextTo"/>
        <c:txPr>
          <a:bodyPr/>
          <a:lstStyle/>
          <a:p>
            <a:pPr>
              <a:defRPr sz="1400" b="1"/>
            </a:pPr>
            <a:endParaRPr lang="en-US"/>
          </a:p>
        </c:txPr>
        <c:crossAx val="30738688"/>
        <c:crosses val="autoZero"/>
        <c:crossBetween val="between"/>
      </c:valAx>
      <c:spPr>
        <a:solidFill>
          <a:schemeClr val="accent4">
            <a:lumMod val="40000"/>
            <a:lumOff val="60000"/>
          </a:schemeClr>
        </a:solidFill>
      </c:spPr>
    </c:plotArea>
    <c:plotVisOnly val="1"/>
    <c:dispBlanksAs val="gap"/>
    <c:showDLblsOverMax val="0"/>
  </c:chart>
  <c:spPr>
    <a:solidFill>
      <a:schemeClr val="accent1">
        <a:lumMod val="40000"/>
        <a:lumOff val="60000"/>
      </a:schemeClr>
    </a:solidFill>
  </c:spPr>
  <c:printSettings>
    <c:headerFooter/>
    <c:pageMargins b="0.75" l="0.7" r="0.7" t="0.75" header="0.3" footer="0.3"/>
    <c:pageSetup orientation="portrait"/>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manualLayout>
          <c:layoutTarget val="inner"/>
          <c:xMode val="edge"/>
          <c:yMode val="edge"/>
          <c:x val="8.3313530698899976E-2"/>
          <c:y val="0.17580123600087838"/>
          <c:w val="0.89593522917073376"/>
          <c:h val="0.74486657917760257"/>
        </c:manualLayout>
      </c:layout>
      <c:lineChart>
        <c:grouping val="standard"/>
        <c:varyColors val="0"/>
        <c:ser>
          <c:idx val="0"/>
          <c:order val="0"/>
          <c:dLbls>
            <c:dLbl>
              <c:idx val="0"/>
              <c:layout>
                <c:manualLayout>
                  <c:x val="-4.4031148998937106E-2"/>
                  <c:y val="3.2407042869641453E-2"/>
                </c:manualLayout>
              </c:layout>
              <c:dLblPos val="r"/>
              <c:showLegendKey val="0"/>
              <c:showVal val="1"/>
              <c:showCatName val="0"/>
              <c:showSerName val="0"/>
              <c:showPercent val="0"/>
              <c:showBubbleSize val="0"/>
            </c:dLbl>
            <c:dLbl>
              <c:idx val="1"/>
              <c:layout>
                <c:manualLayout>
                  <c:x val="-4.4077134986226257E-2"/>
                  <c:y val="5.0925925925925923E-2"/>
                </c:manualLayout>
              </c:layout>
              <c:dLblPos val="r"/>
              <c:showLegendKey val="0"/>
              <c:showVal val="1"/>
              <c:showCatName val="0"/>
              <c:showSerName val="0"/>
              <c:showPercent val="0"/>
              <c:showBubbleSize val="0"/>
            </c:dLbl>
            <c:dLbl>
              <c:idx val="2"/>
              <c:layout>
                <c:manualLayout>
                  <c:x val="-3.3057851239669422E-2"/>
                  <c:y val="4.1666666666666664E-2"/>
                </c:manualLayout>
              </c:layout>
              <c:tx>
                <c:rich>
                  <a:bodyPr/>
                  <a:lstStyle/>
                  <a:p>
                    <a:r>
                      <a:rPr lang="ar-IQ"/>
                      <a:t>8.94</a:t>
                    </a:r>
                    <a:endParaRPr lang="en-US"/>
                  </a:p>
                </c:rich>
              </c:tx>
              <c:dLblPos val="r"/>
              <c:showLegendKey val="0"/>
              <c:showVal val="1"/>
              <c:showCatName val="0"/>
              <c:showSerName val="0"/>
              <c:showPercent val="0"/>
              <c:showBubbleSize val="0"/>
            </c:dLbl>
            <c:dLbl>
              <c:idx val="3"/>
              <c:layout>
                <c:manualLayout>
                  <c:x val="-3.5812721001633616E-2"/>
                  <c:y val="4.0456755654547163E-2"/>
                </c:manualLayout>
              </c:layout>
              <c:tx>
                <c:rich>
                  <a:bodyPr/>
                  <a:lstStyle/>
                  <a:p>
                    <a:r>
                      <a:rPr lang="en-US"/>
                      <a:t>6.8</a:t>
                    </a:r>
                    <a:r>
                      <a:rPr lang="ar-IQ"/>
                      <a:t>8</a:t>
                    </a:r>
                    <a:endParaRPr lang="en-US"/>
                  </a:p>
                </c:rich>
              </c:tx>
              <c:dLblPos val="r"/>
              <c:showLegendKey val="0"/>
              <c:showVal val="1"/>
              <c:showCatName val="0"/>
              <c:showSerName val="0"/>
              <c:showPercent val="0"/>
              <c:showBubbleSize val="0"/>
            </c:dLbl>
            <c:dLbl>
              <c:idx val="4"/>
              <c:layout>
                <c:manualLayout>
                  <c:x val="-4.1253335068653647E-2"/>
                  <c:y val="5.5555555555555455E-2"/>
                </c:manualLayout>
              </c:layout>
              <c:dLblPos val="r"/>
              <c:showLegendKey val="0"/>
              <c:showVal val="1"/>
              <c:showCatName val="0"/>
              <c:showSerName val="0"/>
              <c:showPercent val="0"/>
              <c:showBubbleSize val="0"/>
            </c:dLbl>
            <c:dLbl>
              <c:idx val="5"/>
              <c:layout>
                <c:manualLayout>
                  <c:x val="-4.4077351901260324E-2"/>
                  <c:y val="5.5554826480023273E-2"/>
                </c:manualLayout>
              </c:layout>
              <c:dLblPos val="r"/>
              <c:showLegendKey val="0"/>
              <c:showVal val="1"/>
              <c:showCatName val="0"/>
              <c:showSerName val="0"/>
              <c:showPercent val="0"/>
              <c:showBubbleSize val="0"/>
            </c:dLbl>
            <c:dLbl>
              <c:idx val="6"/>
              <c:layout>
                <c:manualLayout>
                  <c:x val="-4.4054141992581522E-2"/>
                  <c:y val="5.5555555555555455E-2"/>
                </c:manualLayout>
              </c:layout>
              <c:dLblPos val="r"/>
              <c:showLegendKey val="0"/>
              <c:showVal val="1"/>
              <c:showCatName val="0"/>
              <c:showSerName val="0"/>
              <c:showPercent val="0"/>
              <c:showBubbleSize val="0"/>
            </c:dLbl>
            <c:dLbl>
              <c:idx val="7"/>
              <c:layout>
                <c:manualLayout>
                  <c:x val="-5.5142404720071182E-2"/>
                  <c:y val="0.10648148148148204"/>
                </c:manualLayout>
              </c:layout>
              <c:dLblPos val="r"/>
              <c:showLegendKey val="0"/>
              <c:showVal val="1"/>
              <c:showCatName val="0"/>
              <c:showSerName val="0"/>
              <c:showPercent val="0"/>
              <c:showBubbleSize val="0"/>
            </c:dLbl>
            <c:dLbl>
              <c:idx val="8"/>
              <c:layout>
                <c:manualLayout>
                  <c:x val="-4.1299321055942334E-2"/>
                  <c:y val="8.796296296296352E-2"/>
                </c:manualLayout>
              </c:layout>
              <c:dLblPos val="r"/>
              <c:showLegendKey val="0"/>
              <c:showVal val="1"/>
              <c:showCatName val="0"/>
              <c:showSerName val="0"/>
              <c:showPercent val="0"/>
              <c:showBubbleSize val="0"/>
            </c:dLbl>
            <c:dLbl>
              <c:idx val="9"/>
              <c:layout>
                <c:manualLayout>
                  <c:x val="-3.5766686189019771E-2"/>
                  <c:y val="0.10185185185185186"/>
                </c:manualLayout>
              </c:layout>
              <c:tx>
                <c:rich>
                  <a:bodyPr/>
                  <a:lstStyle/>
                  <a:p>
                    <a:r>
                      <a:rPr lang="en-US"/>
                      <a:t>9.5</a:t>
                    </a:r>
                    <a:r>
                      <a:rPr lang="ar-IQ"/>
                      <a:t>5</a:t>
                    </a:r>
                    <a:endParaRPr lang="en-US"/>
                  </a:p>
                </c:rich>
              </c:tx>
              <c:dLblPos val="r"/>
              <c:showLegendKey val="0"/>
              <c:showVal val="1"/>
              <c:showCatName val="0"/>
              <c:showSerName val="0"/>
              <c:showPercent val="0"/>
              <c:showBubbleSize val="0"/>
            </c:dLbl>
            <c:dLbl>
              <c:idx val="10"/>
              <c:layout>
                <c:manualLayout>
                  <c:x val="-3.3058068154703801E-2"/>
                  <c:y val="6.018482064741907E-2"/>
                </c:manualLayout>
              </c:layout>
              <c:dLblPos val="r"/>
              <c:showLegendKey val="0"/>
              <c:showVal val="1"/>
              <c:showCatName val="0"/>
              <c:showSerName val="0"/>
              <c:showPercent val="0"/>
              <c:showBubbleSize val="0"/>
            </c:dLbl>
            <c:dLbl>
              <c:idx val="11"/>
              <c:layout>
                <c:manualLayout>
                  <c:x val="-1.0185067526416183E-16"/>
                  <c:y val="9.7222222222222265E-2"/>
                </c:manualLayout>
              </c:layout>
              <c:dLblPos val="r"/>
              <c:showLegendKey val="0"/>
              <c:showVal val="1"/>
              <c:showCatName val="0"/>
              <c:showSerName val="0"/>
              <c:showPercent val="0"/>
              <c:showBubbleSize val="0"/>
            </c:dLbl>
            <c:txPr>
              <a:bodyPr/>
              <a:lstStyle/>
              <a:p>
                <a:pPr>
                  <a:defRPr sz="1400" b="1"/>
                </a:pPr>
                <a:endParaRPr lang="en-US"/>
              </a:p>
            </c:txPr>
            <c:dLblPos val="t"/>
            <c:showLegendKey val="0"/>
            <c:showVal val="1"/>
            <c:showCatName val="0"/>
            <c:showSerName val="0"/>
            <c:showPercent val="0"/>
            <c:showBubbleSize val="0"/>
            <c:showLeaderLines val="0"/>
          </c:dLbls>
          <c:cat>
            <c:strRef>
              <c:f>'مسودة الرسم'!$B$151:$B$162</c:f>
              <c:strCache>
                <c:ptCount val="12"/>
                <c:pt idx="0">
                  <c:v>كانون الثاني</c:v>
                </c:pt>
                <c:pt idx="1">
                  <c:v>شباط</c:v>
                </c:pt>
                <c:pt idx="2">
                  <c:v>آذار</c:v>
                </c:pt>
                <c:pt idx="3">
                  <c:v>نيسان</c:v>
                </c:pt>
                <c:pt idx="4">
                  <c:v>أيار</c:v>
                </c:pt>
                <c:pt idx="5">
                  <c:v>حزيران</c:v>
                </c:pt>
                <c:pt idx="6">
                  <c:v>تموز</c:v>
                </c:pt>
                <c:pt idx="7">
                  <c:v>آب</c:v>
                </c:pt>
                <c:pt idx="8">
                  <c:v>أيلول</c:v>
                </c:pt>
                <c:pt idx="9">
                  <c:v>تشرين الأول</c:v>
                </c:pt>
                <c:pt idx="10">
                  <c:v>تشرين الثاني</c:v>
                </c:pt>
                <c:pt idx="11">
                  <c:v>كانون الأول</c:v>
                </c:pt>
              </c:strCache>
            </c:strRef>
          </c:cat>
          <c:val>
            <c:numRef>
              <c:f>'مسودة الرسم'!$C$151:$C$162</c:f>
              <c:numCache>
                <c:formatCode>General</c:formatCode>
                <c:ptCount val="12"/>
                <c:pt idx="0">
                  <c:v>8.77</c:v>
                </c:pt>
                <c:pt idx="1">
                  <c:v>7.03</c:v>
                </c:pt>
                <c:pt idx="2" formatCode="0.00">
                  <c:v>8.94</c:v>
                </c:pt>
                <c:pt idx="3">
                  <c:v>6.89</c:v>
                </c:pt>
                <c:pt idx="4" formatCode="0.00">
                  <c:v>6.08</c:v>
                </c:pt>
                <c:pt idx="5">
                  <c:v>1.42</c:v>
                </c:pt>
                <c:pt idx="6">
                  <c:v>6.35</c:v>
                </c:pt>
                <c:pt idx="7">
                  <c:v>13.96</c:v>
                </c:pt>
                <c:pt idx="8">
                  <c:v>8.27</c:v>
                </c:pt>
                <c:pt idx="9">
                  <c:v>9.56</c:v>
                </c:pt>
                <c:pt idx="10">
                  <c:v>12.36</c:v>
                </c:pt>
                <c:pt idx="11" formatCode="0.00">
                  <c:v>10.38</c:v>
                </c:pt>
              </c:numCache>
            </c:numRef>
          </c:val>
          <c:smooth val="0"/>
        </c:ser>
        <c:dLbls>
          <c:showLegendKey val="0"/>
          <c:showVal val="0"/>
          <c:showCatName val="0"/>
          <c:showSerName val="0"/>
          <c:showPercent val="0"/>
          <c:showBubbleSize val="0"/>
        </c:dLbls>
        <c:marker val="1"/>
        <c:smooth val="0"/>
        <c:axId val="29287168"/>
        <c:axId val="29288704"/>
      </c:lineChart>
      <c:catAx>
        <c:axId val="29287168"/>
        <c:scaling>
          <c:orientation val="minMax"/>
        </c:scaling>
        <c:delete val="0"/>
        <c:axPos val="b"/>
        <c:numFmt formatCode="#,##0" sourceLinked="1"/>
        <c:majorTickMark val="out"/>
        <c:minorTickMark val="none"/>
        <c:tickLblPos val="nextTo"/>
        <c:txPr>
          <a:bodyPr/>
          <a:lstStyle/>
          <a:p>
            <a:pPr>
              <a:defRPr b="1"/>
            </a:pPr>
            <a:endParaRPr lang="en-US"/>
          </a:p>
        </c:txPr>
        <c:crossAx val="29288704"/>
        <c:crosses val="autoZero"/>
        <c:auto val="1"/>
        <c:lblAlgn val="ctr"/>
        <c:lblOffset val="100"/>
        <c:noMultiLvlLbl val="0"/>
      </c:catAx>
      <c:valAx>
        <c:axId val="29288704"/>
        <c:scaling>
          <c:orientation val="minMax"/>
        </c:scaling>
        <c:delete val="0"/>
        <c:axPos val="l"/>
        <c:majorGridlines/>
        <c:numFmt formatCode="General" sourceLinked="1"/>
        <c:majorTickMark val="out"/>
        <c:minorTickMark val="none"/>
        <c:tickLblPos val="nextTo"/>
        <c:txPr>
          <a:bodyPr/>
          <a:lstStyle/>
          <a:p>
            <a:pPr>
              <a:defRPr b="1"/>
            </a:pPr>
            <a:endParaRPr lang="en-US"/>
          </a:p>
        </c:txPr>
        <c:crossAx val="29287168"/>
        <c:crosses val="autoZero"/>
        <c:crossBetween val="between"/>
      </c:valAx>
      <c:spPr>
        <a:solidFill>
          <a:schemeClr val="accent2">
            <a:lumMod val="40000"/>
            <a:lumOff val="60000"/>
          </a:schemeClr>
        </a:solidFill>
      </c:spPr>
    </c:plotArea>
    <c:plotVisOnly val="1"/>
    <c:dispBlanksAs val="gap"/>
    <c:showDLblsOverMax val="0"/>
  </c:chart>
  <c:spPr>
    <a:solidFill>
      <a:schemeClr val="accent1">
        <a:lumMod val="40000"/>
        <a:lumOff val="60000"/>
      </a:schemeClr>
    </a:solidFill>
  </c:spPr>
  <c:printSettings>
    <c:headerFooter/>
    <c:pageMargins b="0.75000000000000278" l="0.70000000000000062" r="0.70000000000000062" t="0.75000000000000278"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580468066491689"/>
          <c:y val="8.8437591134441565E-2"/>
          <c:w val="0.66698468941382683"/>
          <c:h val="0.69236512102653758"/>
        </c:manualLayout>
      </c:layout>
      <c:barChart>
        <c:barDir val="col"/>
        <c:grouping val="clustered"/>
        <c:varyColors val="0"/>
        <c:ser>
          <c:idx val="0"/>
          <c:order val="0"/>
          <c:invertIfNegative val="0"/>
          <c:dLbls>
            <c:spPr>
              <a:noFill/>
              <a:ln w="25400">
                <a:noFill/>
              </a:ln>
            </c:spPr>
            <c:txPr>
              <a:bodyPr/>
              <a:lstStyle/>
              <a:p>
                <a:pPr>
                  <a:defRPr lang="ar-IQ"/>
                </a:pPr>
                <a:endParaRPr lang="en-US"/>
              </a:p>
            </c:txPr>
            <c:showLegendKey val="0"/>
            <c:showVal val="1"/>
            <c:showCatName val="0"/>
            <c:showSerName val="0"/>
            <c:showPercent val="0"/>
            <c:showBubbleSize val="0"/>
            <c:showLeaderLines val="0"/>
          </c:dLbls>
          <c:cat>
            <c:strRef>
              <c:f>'مسودة الرسم'!$K$18:$K$23</c:f>
              <c:strCache>
                <c:ptCount val="6"/>
                <c:pt idx="0">
                  <c:v>خامات ومواد اولية </c:v>
                </c:pt>
                <c:pt idx="1">
                  <c:v>وقود ومحروقات وزيوت</c:v>
                </c:pt>
                <c:pt idx="2">
                  <c:v>ادوات احتياطية</c:v>
                </c:pt>
                <c:pt idx="3">
                  <c:v>تجهيزات العاملين </c:v>
                </c:pt>
                <c:pt idx="4">
                  <c:v>ماء وكهرباء</c:v>
                </c:pt>
                <c:pt idx="5">
                  <c:v>متنوعات </c:v>
                </c:pt>
              </c:strCache>
            </c:strRef>
          </c:cat>
          <c:val>
            <c:numRef>
              <c:f>'مسودة الرسم'!$L$18:$L$23</c:f>
              <c:numCache>
                <c:formatCode>#,##0</c:formatCode>
                <c:ptCount val="6"/>
                <c:pt idx="0">
                  <c:v>270888</c:v>
                </c:pt>
                <c:pt idx="1">
                  <c:v>2054853</c:v>
                </c:pt>
                <c:pt idx="2">
                  <c:v>808407</c:v>
                </c:pt>
                <c:pt idx="3">
                  <c:v>2597</c:v>
                </c:pt>
                <c:pt idx="4">
                  <c:v>7196</c:v>
                </c:pt>
                <c:pt idx="5">
                  <c:v>207619</c:v>
                </c:pt>
              </c:numCache>
            </c:numRef>
          </c:val>
        </c:ser>
        <c:dLbls>
          <c:showLegendKey val="0"/>
          <c:showVal val="0"/>
          <c:showCatName val="0"/>
          <c:showSerName val="0"/>
          <c:showPercent val="0"/>
          <c:showBubbleSize val="0"/>
        </c:dLbls>
        <c:gapWidth val="150"/>
        <c:axId val="29121536"/>
        <c:axId val="29123328"/>
      </c:barChart>
      <c:catAx>
        <c:axId val="29121536"/>
        <c:scaling>
          <c:orientation val="maxMin"/>
        </c:scaling>
        <c:delete val="0"/>
        <c:axPos val="b"/>
        <c:numFmt formatCode="General" sourceLinked="1"/>
        <c:majorTickMark val="out"/>
        <c:minorTickMark val="none"/>
        <c:tickLblPos val="nextTo"/>
        <c:txPr>
          <a:bodyPr/>
          <a:lstStyle/>
          <a:p>
            <a:pPr>
              <a:defRPr lang="ar-IQ"/>
            </a:pPr>
            <a:endParaRPr lang="en-US"/>
          </a:p>
        </c:txPr>
        <c:crossAx val="29123328"/>
        <c:crosses val="autoZero"/>
        <c:auto val="1"/>
        <c:lblAlgn val="ctr"/>
        <c:lblOffset val="100"/>
        <c:noMultiLvlLbl val="0"/>
      </c:catAx>
      <c:valAx>
        <c:axId val="29123328"/>
        <c:scaling>
          <c:orientation val="minMax"/>
        </c:scaling>
        <c:delete val="0"/>
        <c:axPos val="r"/>
        <c:majorGridlines/>
        <c:numFmt formatCode="#,##0" sourceLinked="1"/>
        <c:majorTickMark val="out"/>
        <c:minorTickMark val="none"/>
        <c:tickLblPos val="nextTo"/>
        <c:txPr>
          <a:bodyPr/>
          <a:lstStyle/>
          <a:p>
            <a:pPr>
              <a:defRPr lang="ar-IQ"/>
            </a:pPr>
            <a:endParaRPr lang="en-US"/>
          </a:p>
        </c:txPr>
        <c:crossAx val="29121536"/>
        <c:crosses val="autoZero"/>
        <c:crossBetween val="between"/>
      </c:valAx>
    </c:plotArea>
    <c:legend>
      <c:legendPos val="r"/>
      <c:layout>
        <c:manualLayout>
          <c:xMode val="edge"/>
          <c:yMode val="edge"/>
          <c:x val="2.5000108457517333E-2"/>
          <c:y val="0.47222368037328682"/>
          <c:w val="0.12708357736274667"/>
          <c:h val="8.3333697871099524E-2"/>
        </c:manualLayout>
      </c:layout>
      <c:overlay val="0"/>
      <c:txPr>
        <a:bodyPr/>
        <a:lstStyle/>
        <a:p>
          <a:pPr>
            <a:defRPr lang="ar-IQ"/>
          </a:pPr>
          <a:endParaRPr lang="en-US"/>
        </a:p>
      </c:txPr>
    </c:legend>
    <c:plotVisOnly val="1"/>
    <c:dispBlanksAs val="gap"/>
    <c:showDLblsOverMax val="0"/>
  </c:chart>
  <c:printSettings>
    <c:headerFooter/>
    <c:pageMargins b="0.75000000000000278" l="0.70000000000000062" r="0.70000000000000062" t="0.75000000000000278"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39"/>
    </mc:Choice>
    <mc:Fallback>
      <c:style val="39"/>
    </mc:Fallback>
  </mc:AlternateContent>
  <c:chart>
    <c:autoTitleDeleted val="1"/>
    <c:plotArea>
      <c:layout>
        <c:manualLayout>
          <c:layoutTarget val="inner"/>
          <c:xMode val="edge"/>
          <c:yMode val="edge"/>
          <c:x val="0.10573188603790459"/>
          <c:y val="9.0690690690691314E-2"/>
          <c:w val="0.85732126784277463"/>
          <c:h val="0.71477855808564472"/>
        </c:manualLayout>
      </c:layout>
      <c:barChart>
        <c:barDir val="col"/>
        <c:grouping val="clustered"/>
        <c:varyColors val="0"/>
        <c:ser>
          <c:idx val="0"/>
          <c:order val="0"/>
          <c:tx>
            <c:strRef>
              <c:f>'مسودة الرسم'!$L$9</c:f>
              <c:strCache>
                <c:ptCount val="1"/>
                <c:pt idx="0">
                  <c:v>خدمية</c:v>
                </c:pt>
              </c:strCache>
            </c:strRef>
          </c:tx>
          <c:invertIfNegative val="0"/>
          <c:dLbls>
            <c:dLbl>
              <c:idx val="0"/>
              <c:layout>
                <c:manualLayout>
                  <c:x val="1.2381662071420878E-2"/>
                  <c:y val="-1.3889007117353521E-2"/>
                </c:manualLayout>
              </c:layout>
              <c:tx>
                <c:rich>
                  <a:bodyPr/>
                  <a:lstStyle/>
                  <a:p>
                    <a:pPr>
                      <a:defRPr lang="ar-IQ" b="1"/>
                    </a:pPr>
                    <a:r>
                      <a:rPr lang="en-US"/>
                      <a:t>242,485</a:t>
                    </a:r>
                  </a:p>
                </c:rich>
              </c:tx>
              <c:spPr/>
              <c:dLblPos val="outEnd"/>
              <c:showLegendKey val="0"/>
              <c:showVal val="0"/>
              <c:showCatName val="0"/>
              <c:showSerName val="0"/>
              <c:showPercent val="0"/>
              <c:showBubbleSize val="0"/>
            </c:dLbl>
            <c:dLbl>
              <c:idx val="1"/>
              <c:layout>
                <c:manualLayout>
                  <c:x val="2.2222222222222251E-2"/>
                  <c:y val="-2.3148148148148147E-2"/>
                </c:manualLayout>
              </c:layout>
              <c:tx>
                <c:rich>
                  <a:bodyPr/>
                  <a:lstStyle/>
                  <a:p>
                    <a:pPr>
                      <a:defRPr lang="ar-IQ" b="1"/>
                    </a:pPr>
                    <a:r>
                      <a:rPr lang="en-US"/>
                      <a:t>15,065</a:t>
                    </a:r>
                  </a:p>
                </c:rich>
              </c:tx>
              <c:spPr/>
              <c:dLblPos val="outEnd"/>
              <c:showLegendKey val="0"/>
              <c:showVal val="0"/>
              <c:showCatName val="0"/>
              <c:showSerName val="0"/>
              <c:showPercent val="0"/>
              <c:showBubbleSize val="0"/>
            </c:dLbl>
            <c:dLbl>
              <c:idx val="2"/>
              <c:layout>
                <c:manualLayout>
                  <c:x val="5.5555555555555558E-3"/>
                  <c:y val="-4.629629629629658E-3"/>
                </c:manualLayout>
              </c:layout>
              <c:tx>
                <c:rich>
                  <a:bodyPr/>
                  <a:lstStyle/>
                  <a:p>
                    <a:pPr>
                      <a:defRPr lang="ar-IQ" b="1"/>
                    </a:pPr>
                    <a:r>
                      <a:rPr lang="en-US"/>
                      <a:t>9,839</a:t>
                    </a:r>
                  </a:p>
                </c:rich>
              </c:tx>
              <c:spPr/>
              <c:dLblPos val="outEnd"/>
              <c:showLegendKey val="0"/>
              <c:showVal val="0"/>
              <c:showCatName val="0"/>
              <c:showSerName val="0"/>
              <c:showPercent val="0"/>
              <c:showBubbleSize val="0"/>
            </c:dLbl>
            <c:dLbl>
              <c:idx val="3"/>
              <c:layout>
                <c:manualLayout>
                  <c:x val="1.6666666666666701E-2"/>
                  <c:y val="-1.3888888888888984E-2"/>
                </c:manualLayout>
              </c:layout>
              <c:tx>
                <c:rich>
                  <a:bodyPr/>
                  <a:lstStyle/>
                  <a:p>
                    <a:pPr>
                      <a:defRPr lang="ar-IQ" b="1"/>
                    </a:pPr>
                    <a:r>
                      <a:rPr lang="en-US"/>
                      <a:t>127,211</a:t>
                    </a:r>
                  </a:p>
                </c:rich>
              </c:tx>
              <c:spPr/>
              <c:dLblPos val="outEnd"/>
              <c:showLegendKey val="0"/>
              <c:showVal val="0"/>
              <c:showCatName val="0"/>
              <c:showSerName val="0"/>
              <c:showPercent val="0"/>
              <c:showBubbleSize val="0"/>
            </c:dLbl>
            <c:dLbl>
              <c:idx val="4"/>
              <c:layout>
                <c:manualLayout>
                  <c:x val="1.0185067526416183E-16"/>
                  <c:y val="-1.8518518518518583E-2"/>
                </c:manualLayout>
              </c:layout>
              <c:tx>
                <c:rich>
                  <a:bodyPr/>
                  <a:lstStyle/>
                  <a:p>
                    <a:pPr>
                      <a:defRPr lang="ar-IQ" b="1"/>
                    </a:pPr>
                    <a:r>
                      <a:rPr lang="en-US"/>
                      <a:t>8,215</a:t>
                    </a:r>
                  </a:p>
                </c:rich>
              </c:tx>
              <c:spPr/>
              <c:dLblPos val="outEnd"/>
              <c:showLegendKey val="0"/>
              <c:showVal val="0"/>
              <c:showCatName val="0"/>
              <c:showSerName val="0"/>
              <c:showPercent val="0"/>
              <c:showBubbleSize val="0"/>
            </c:dLbl>
            <c:dLbl>
              <c:idx val="5"/>
              <c:tx>
                <c:rich>
                  <a:bodyPr/>
                  <a:lstStyle/>
                  <a:p>
                    <a:pPr>
                      <a:defRPr lang="ar-IQ" b="1"/>
                    </a:pPr>
                    <a:r>
                      <a:rPr lang="en-US"/>
                      <a:t>2,073,382</a:t>
                    </a:r>
                  </a:p>
                </c:rich>
              </c:tx>
              <c:spPr/>
              <c:showLegendKey val="0"/>
              <c:showVal val="0"/>
              <c:showCatName val="0"/>
              <c:showSerName val="0"/>
              <c:showPercent val="0"/>
              <c:showBubbleSize val="0"/>
            </c:dLbl>
            <c:spPr>
              <a:noFill/>
              <a:ln w="25400">
                <a:noFill/>
              </a:ln>
            </c:spPr>
            <c:txPr>
              <a:bodyPr/>
              <a:lstStyle/>
              <a:p>
                <a:pPr>
                  <a:defRPr lang="ar-IQ" b="1"/>
                </a:pPr>
                <a:endParaRPr lang="en-US"/>
              </a:p>
            </c:txPr>
            <c:showLegendKey val="0"/>
            <c:showVal val="1"/>
            <c:showCatName val="0"/>
            <c:showSerName val="0"/>
            <c:showPercent val="0"/>
            <c:showBubbleSize val="0"/>
            <c:showLeaderLines val="0"/>
          </c:dLbls>
          <c:cat>
            <c:strRef>
              <c:f>'مسودة الرسم'!$K$10:$K$15</c:f>
              <c:strCache>
                <c:ptCount val="6"/>
                <c:pt idx="0">
                  <c:v>مصروفات خدمية متنوعة</c:v>
                </c:pt>
                <c:pt idx="1">
                  <c:v>استئجار موجودات ثابتة</c:v>
                </c:pt>
                <c:pt idx="2">
                  <c:v>نقل عاملين</c:v>
                </c:pt>
                <c:pt idx="3">
                  <c:v> ايفاد واتصالات</c:v>
                </c:pt>
                <c:pt idx="4">
                  <c:v>دعاية وطبع وضيافة</c:v>
                </c:pt>
                <c:pt idx="5">
                  <c:v>خدمات الصيانة</c:v>
                </c:pt>
              </c:strCache>
            </c:strRef>
          </c:cat>
          <c:val>
            <c:numRef>
              <c:f>'مسودة الرسم'!$L$10:$L$15</c:f>
              <c:numCache>
                <c:formatCode>#,##0</c:formatCode>
                <c:ptCount val="6"/>
                <c:pt idx="0">
                  <c:v>1872908</c:v>
                </c:pt>
                <c:pt idx="1">
                  <c:v>122382</c:v>
                </c:pt>
                <c:pt idx="2">
                  <c:v>19597</c:v>
                </c:pt>
                <c:pt idx="3">
                  <c:v>375700</c:v>
                </c:pt>
                <c:pt idx="4">
                  <c:v>37344</c:v>
                </c:pt>
                <c:pt idx="5">
                  <c:v>696092</c:v>
                </c:pt>
              </c:numCache>
            </c:numRef>
          </c:val>
        </c:ser>
        <c:dLbls>
          <c:showLegendKey val="0"/>
          <c:showVal val="0"/>
          <c:showCatName val="0"/>
          <c:showSerName val="0"/>
          <c:showPercent val="0"/>
          <c:showBubbleSize val="0"/>
        </c:dLbls>
        <c:gapWidth val="150"/>
        <c:axId val="29969408"/>
        <c:axId val="29979392"/>
      </c:barChart>
      <c:catAx>
        <c:axId val="29969408"/>
        <c:scaling>
          <c:orientation val="minMax"/>
        </c:scaling>
        <c:delete val="0"/>
        <c:axPos val="b"/>
        <c:numFmt formatCode="General" sourceLinked="1"/>
        <c:majorTickMark val="out"/>
        <c:minorTickMark val="none"/>
        <c:tickLblPos val="nextTo"/>
        <c:txPr>
          <a:bodyPr/>
          <a:lstStyle/>
          <a:p>
            <a:pPr>
              <a:defRPr lang="ar-IQ" b="1"/>
            </a:pPr>
            <a:endParaRPr lang="en-US"/>
          </a:p>
        </c:txPr>
        <c:crossAx val="29979392"/>
        <c:crosses val="autoZero"/>
        <c:auto val="1"/>
        <c:lblAlgn val="ctr"/>
        <c:lblOffset val="100"/>
        <c:noMultiLvlLbl val="0"/>
      </c:catAx>
      <c:valAx>
        <c:axId val="29979392"/>
        <c:scaling>
          <c:orientation val="minMax"/>
        </c:scaling>
        <c:delete val="0"/>
        <c:axPos val="l"/>
        <c:majorGridlines/>
        <c:numFmt formatCode="#,##0" sourceLinked="1"/>
        <c:majorTickMark val="out"/>
        <c:minorTickMark val="none"/>
        <c:tickLblPos val="nextTo"/>
        <c:txPr>
          <a:bodyPr/>
          <a:lstStyle/>
          <a:p>
            <a:pPr>
              <a:defRPr lang="ar-IQ" b="1"/>
            </a:pPr>
            <a:endParaRPr lang="en-US"/>
          </a:p>
        </c:txPr>
        <c:crossAx val="29969408"/>
        <c:crosses val="autoZero"/>
        <c:crossBetween val="between"/>
      </c:valAx>
      <c:spPr>
        <a:solidFill>
          <a:schemeClr val="accent2">
            <a:lumMod val="40000"/>
            <a:lumOff val="60000"/>
          </a:schemeClr>
        </a:solidFill>
      </c:spPr>
    </c:plotArea>
    <c:plotVisOnly val="1"/>
    <c:dispBlanksAs val="gap"/>
    <c:showDLblsOverMax val="0"/>
  </c:chart>
  <c:spPr>
    <a:solidFill>
      <a:schemeClr val="bg2">
        <a:lumMod val="90000"/>
      </a:schemeClr>
    </a:solidFill>
    <a:ln w="25400" cap="flat" cmpd="sng" algn="ctr">
      <a:solidFill>
        <a:schemeClr val="accent2"/>
      </a:solidFill>
      <a:prstDash val="solid"/>
    </a:ln>
    <a:effectLst/>
  </c:spPr>
  <c:txPr>
    <a:bodyPr/>
    <a:lstStyle/>
    <a:p>
      <a:pPr>
        <a:defRPr>
          <a:solidFill>
            <a:schemeClr val="dk1"/>
          </a:solidFill>
          <a:latin typeface="+mn-lt"/>
          <a:ea typeface="+mn-ea"/>
          <a:cs typeface="+mn-cs"/>
        </a:defRPr>
      </a:pPr>
      <a:endParaRPr lang="en-US"/>
    </a:p>
  </c:txPr>
  <c:printSettings>
    <c:headerFooter/>
    <c:pageMargins b="0.75000000000000278" l="0.70000000000000062" r="0.70000000000000062" t="0.75000000000000278" header="0.30000000000000032" footer="0.30000000000000032"/>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xPr>
        <a:bodyPr/>
        <a:lstStyle/>
        <a:p>
          <a:pPr>
            <a:defRPr lang="ar-IQ"/>
          </a:pPr>
          <a:endParaRPr lang="en-US"/>
        </a:p>
      </c:txPr>
    </c:title>
    <c:autoTitleDeleted val="0"/>
    <c:plotArea>
      <c:layout>
        <c:manualLayout>
          <c:layoutTarget val="inner"/>
          <c:xMode val="edge"/>
          <c:yMode val="edge"/>
          <c:x val="6.7236467236467243E-2"/>
          <c:y val="6.459516698343741E-2"/>
          <c:w val="0.87692344289340141"/>
          <c:h val="0.89572192513369064"/>
        </c:manualLayout>
      </c:layout>
      <c:barChart>
        <c:barDir val="col"/>
        <c:grouping val="clustered"/>
        <c:varyColors val="0"/>
        <c:ser>
          <c:idx val="0"/>
          <c:order val="0"/>
          <c:tx>
            <c:strRef>
              <c:f>'مسودة الرسم'!#REF!</c:f>
              <c:strCache>
                <c:ptCount val="1"/>
                <c:pt idx="0">
                  <c:v>#REF!</c:v>
                </c:pt>
              </c:strCache>
            </c:strRef>
          </c:tx>
          <c:invertIfNegative val="0"/>
          <c:dLbls>
            <c:dLbl>
              <c:idx val="4"/>
              <c:tx>
                <c:rich>
                  <a:bodyPr/>
                  <a:lstStyle/>
                  <a:p>
                    <a:r>
                      <a:rPr lang="en-US"/>
                      <a:t>291208</a:t>
                    </a:r>
                  </a:p>
                </c:rich>
              </c:tx>
              <c:showLegendKey val="0"/>
              <c:showVal val="0"/>
              <c:showCatName val="0"/>
              <c:showSerName val="0"/>
              <c:showPercent val="0"/>
              <c:showBubbleSize val="0"/>
            </c:dLbl>
            <c:spPr>
              <a:noFill/>
              <a:ln w="25400">
                <a:noFill/>
              </a:ln>
            </c:spPr>
            <c:txPr>
              <a:bodyPr/>
              <a:lstStyle/>
              <a:p>
                <a:pPr>
                  <a:defRPr lang="ar-IQ" b="1"/>
                </a:pPr>
                <a:endParaRPr lang="en-US"/>
              </a:p>
            </c:txPr>
            <c:showLegendKey val="0"/>
            <c:showVal val="1"/>
            <c:showCatName val="0"/>
            <c:showSerName val="0"/>
            <c:showPercent val="0"/>
            <c:showBubbleSize val="0"/>
            <c:showLeaderLines val="0"/>
          </c:dLbls>
          <c:cat>
            <c:numRef>
              <c:f>'مسودة الرسم'!#REF!</c:f>
              <c:numCache>
                <c:formatCode>General</c:formatCode>
                <c:ptCount val="1"/>
                <c:pt idx="0">
                  <c:v>1</c:v>
                </c:pt>
              </c:numCache>
            </c:numRef>
          </c:cat>
          <c:val>
            <c:numRef>
              <c:f>'مسودة الرسم'!#REF!</c:f>
              <c:numCache>
                <c:formatCode>General</c:formatCode>
                <c:ptCount val="1"/>
                <c:pt idx="0">
                  <c:v>1</c:v>
                </c:pt>
              </c:numCache>
            </c:numRef>
          </c:val>
        </c:ser>
        <c:dLbls>
          <c:showLegendKey val="0"/>
          <c:showVal val="0"/>
          <c:showCatName val="0"/>
          <c:showSerName val="0"/>
          <c:showPercent val="0"/>
          <c:showBubbleSize val="0"/>
        </c:dLbls>
        <c:gapWidth val="150"/>
        <c:axId val="29999488"/>
        <c:axId val="30001024"/>
      </c:barChart>
      <c:catAx>
        <c:axId val="29999488"/>
        <c:scaling>
          <c:orientation val="minMax"/>
        </c:scaling>
        <c:delete val="0"/>
        <c:axPos val="b"/>
        <c:numFmt formatCode="General" sourceLinked="1"/>
        <c:majorTickMark val="out"/>
        <c:minorTickMark val="none"/>
        <c:tickLblPos val="nextTo"/>
        <c:txPr>
          <a:bodyPr/>
          <a:lstStyle/>
          <a:p>
            <a:pPr>
              <a:defRPr lang="ar-IQ" b="1"/>
            </a:pPr>
            <a:endParaRPr lang="en-US"/>
          </a:p>
        </c:txPr>
        <c:crossAx val="30001024"/>
        <c:crosses val="autoZero"/>
        <c:auto val="1"/>
        <c:lblAlgn val="ctr"/>
        <c:lblOffset val="100"/>
        <c:noMultiLvlLbl val="0"/>
      </c:catAx>
      <c:valAx>
        <c:axId val="30001024"/>
        <c:scaling>
          <c:orientation val="minMax"/>
        </c:scaling>
        <c:delete val="0"/>
        <c:axPos val="l"/>
        <c:majorGridlines/>
        <c:numFmt formatCode="General" sourceLinked="1"/>
        <c:majorTickMark val="out"/>
        <c:minorTickMark val="none"/>
        <c:tickLblPos val="nextTo"/>
        <c:txPr>
          <a:bodyPr/>
          <a:lstStyle/>
          <a:p>
            <a:pPr>
              <a:defRPr lang="ar-IQ" b="1"/>
            </a:pPr>
            <a:endParaRPr lang="en-US"/>
          </a:p>
        </c:txPr>
        <c:crossAx val="29999488"/>
        <c:crosses val="autoZero"/>
        <c:crossBetween val="between"/>
      </c:valAx>
      <c:spPr>
        <a:noFill/>
        <a:ln w="25400">
          <a:noFill/>
        </a:ln>
      </c:spPr>
    </c:plotArea>
    <c:plotVisOnly val="1"/>
    <c:dispBlanksAs val="gap"/>
    <c:showDLblsOverMax val="0"/>
  </c:chart>
  <c:printSettings>
    <c:headerFooter/>
    <c:pageMargins b="0.75000000000000278" l="0.70000000000000062" r="0.70000000000000062" t="0.75000000000000278"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207167722076968"/>
          <c:y val="0.15147869106289771"/>
          <c:w val="0.82908548256040415"/>
          <c:h val="0.75555558758017916"/>
        </c:manualLayout>
      </c:layout>
      <c:barChart>
        <c:barDir val="col"/>
        <c:grouping val="clustered"/>
        <c:varyColors val="0"/>
        <c:ser>
          <c:idx val="0"/>
          <c:order val="0"/>
          <c:tx>
            <c:strRef>
              <c:f>'مسودة الرسم'!$L$9</c:f>
              <c:strCache>
                <c:ptCount val="1"/>
                <c:pt idx="0">
                  <c:v>خدمية</c:v>
                </c:pt>
              </c:strCache>
            </c:strRef>
          </c:tx>
          <c:invertIfNegative val="0"/>
          <c:dLbls>
            <c:spPr>
              <a:noFill/>
              <a:ln w="25400">
                <a:noFill/>
              </a:ln>
            </c:spPr>
            <c:txPr>
              <a:bodyPr/>
              <a:lstStyle/>
              <a:p>
                <a:pPr>
                  <a:defRPr lang="ar-IQ"/>
                </a:pPr>
                <a:endParaRPr lang="en-US"/>
              </a:p>
            </c:txPr>
            <c:showLegendKey val="0"/>
            <c:showVal val="1"/>
            <c:showCatName val="0"/>
            <c:showSerName val="0"/>
            <c:showPercent val="0"/>
            <c:showBubbleSize val="0"/>
            <c:showLeaderLines val="0"/>
          </c:dLbls>
          <c:cat>
            <c:strRef>
              <c:f>'مسودة الرسم'!$K$10:$K$15</c:f>
              <c:strCache>
                <c:ptCount val="6"/>
                <c:pt idx="0">
                  <c:v>مصروفات خدمية متنوعة</c:v>
                </c:pt>
                <c:pt idx="1">
                  <c:v>استئجار موجودات ثابتة</c:v>
                </c:pt>
                <c:pt idx="2">
                  <c:v>نقل عاملين</c:v>
                </c:pt>
                <c:pt idx="3">
                  <c:v> ايفاد واتصالات</c:v>
                </c:pt>
                <c:pt idx="4">
                  <c:v>دعاية وطبع وضيافة</c:v>
                </c:pt>
                <c:pt idx="5">
                  <c:v>خدمات الصيانة</c:v>
                </c:pt>
              </c:strCache>
            </c:strRef>
          </c:cat>
          <c:val>
            <c:numRef>
              <c:f>'مسودة الرسم'!$L$10:$L$15</c:f>
              <c:numCache>
                <c:formatCode>#,##0</c:formatCode>
                <c:ptCount val="6"/>
                <c:pt idx="0">
                  <c:v>1872908</c:v>
                </c:pt>
                <c:pt idx="1">
                  <c:v>122382</c:v>
                </c:pt>
                <c:pt idx="2">
                  <c:v>19597</c:v>
                </c:pt>
                <c:pt idx="3">
                  <c:v>375700</c:v>
                </c:pt>
                <c:pt idx="4">
                  <c:v>37344</c:v>
                </c:pt>
                <c:pt idx="5">
                  <c:v>696092</c:v>
                </c:pt>
              </c:numCache>
            </c:numRef>
          </c:val>
        </c:ser>
        <c:dLbls>
          <c:showLegendKey val="0"/>
          <c:showVal val="0"/>
          <c:showCatName val="0"/>
          <c:showSerName val="0"/>
          <c:showPercent val="0"/>
          <c:showBubbleSize val="0"/>
        </c:dLbls>
        <c:gapWidth val="150"/>
        <c:axId val="30062464"/>
        <c:axId val="30064000"/>
      </c:barChart>
      <c:catAx>
        <c:axId val="30062464"/>
        <c:scaling>
          <c:orientation val="minMax"/>
        </c:scaling>
        <c:delete val="0"/>
        <c:axPos val="b"/>
        <c:numFmt formatCode="General" sourceLinked="1"/>
        <c:majorTickMark val="out"/>
        <c:minorTickMark val="none"/>
        <c:tickLblPos val="nextTo"/>
        <c:txPr>
          <a:bodyPr/>
          <a:lstStyle/>
          <a:p>
            <a:pPr>
              <a:defRPr lang="ar-IQ"/>
            </a:pPr>
            <a:endParaRPr lang="en-US"/>
          </a:p>
        </c:txPr>
        <c:crossAx val="30064000"/>
        <c:crosses val="autoZero"/>
        <c:auto val="1"/>
        <c:lblAlgn val="ctr"/>
        <c:lblOffset val="100"/>
        <c:noMultiLvlLbl val="0"/>
      </c:catAx>
      <c:valAx>
        <c:axId val="30064000"/>
        <c:scaling>
          <c:orientation val="minMax"/>
        </c:scaling>
        <c:delete val="0"/>
        <c:axPos val="l"/>
        <c:majorGridlines/>
        <c:numFmt formatCode="#,##0" sourceLinked="1"/>
        <c:majorTickMark val="out"/>
        <c:minorTickMark val="none"/>
        <c:tickLblPos val="nextTo"/>
        <c:txPr>
          <a:bodyPr/>
          <a:lstStyle/>
          <a:p>
            <a:pPr>
              <a:defRPr lang="ar-IQ"/>
            </a:pPr>
            <a:endParaRPr lang="en-US"/>
          </a:p>
        </c:txPr>
        <c:crossAx val="30062464"/>
        <c:crosses val="autoZero"/>
        <c:crossBetween val="between"/>
      </c:valAx>
    </c:plotArea>
    <c:plotVisOnly val="1"/>
    <c:dispBlanksAs val="gap"/>
    <c:showDLblsOverMax val="0"/>
  </c:chart>
  <c:printSettings>
    <c:headerFooter/>
    <c:pageMargins b="0.75000000000000278" l="0.70000000000000062" r="0.70000000000000062" t="0.75000000000000278"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2524075399665942E-2"/>
          <c:y val="3.1196956085187334E-2"/>
          <c:w val="0.8778757187871975"/>
          <c:h val="0.8245125348189376"/>
        </c:manualLayout>
      </c:layout>
      <c:barChart>
        <c:barDir val="col"/>
        <c:grouping val="clustered"/>
        <c:varyColors val="0"/>
        <c:ser>
          <c:idx val="0"/>
          <c:order val="0"/>
          <c:tx>
            <c:strRef>
              <c:f>'مسودة الرسم'!$G$55</c:f>
              <c:strCache>
                <c:ptCount val="1"/>
                <c:pt idx="0">
                  <c:v>كمية البضائع (الف طن)</c:v>
                </c:pt>
              </c:strCache>
            </c:strRef>
          </c:tx>
          <c:spPr>
            <a:solidFill>
              <a:schemeClr val="accent3">
                <a:lumMod val="75000"/>
              </a:schemeClr>
            </a:solidFill>
          </c:spPr>
          <c:invertIfNegative val="0"/>
          <c:dPt>
            <c:idx val="0"/>
            <c:invertIfNegative val="0"/>
            <c:bubble3D val="0"/>
            <c:spPr>
              <a:solidFill>
                <a:srgbClr val="FF0000"/>
              </a:solidFill>
            </c:spPr>
          </c:dPt>
          <c:dPt>
            <c:idx val="1"/>
            <c:invertIfNegative val="0"/>
            <c:bubble3D val="0"/>
            <c:spPr>
              <a:solidFill>
                <a:srgbClr val="FF0000"/>
              </a:solidFill>
            </c:spPr>
          </c:dPt>
          <c:dPt>
            <c:idx val="2"/>
            <c:invertIfNegative val="0"/>
            <c:bubble3D val="0"/>
            <c:spPr>
              <a:solidFill>
                <a:srgbClr val="FF0000"/>
              </a:solidFill>
            </c:spPr>
          </c:dPt>
          <c:dPt>
            <c:idx val="3"/>
            <c:invertIfNegative val="0"/>
            <c:bubble3D val="0"/>
            <c:spPr>
              <a:solidFill>
                <a:srgbClr val="FF0000"/>
              </a:solidFill>
            </c:spPr>
          </c:dPt>
          <c:dPt>
            <c:idx val="4"/>
            <c:invertIfNegative val="0"/>
            <c:bubble3D val="0"/>
            <c:spPr>
              <a:solidFill>
                <a:srgbClr val="FF0000"/>
              </a:solidFill>
            </c:spPr>
          </c:dPt>
          <c:dLbls>
            <c:dLbl>
              <c:idx val="2"/>
              <c:layout>
                <c:manualLayout>
                  <c:x val="0"/>
                  <c:y val="1.8518518518518583E-2"/>
                </c:manualLayout>
              </c:layout>
              <c:spPr/>
              <c:txPr>
                <a:bodyPr/>
                <a:lstStyle/>
                <a:p>
                  <a:pPr>
                    <a:defRPr lang="ar-IQ" b="1"/>
                  </a:pPr>
                  <a:endParaRPr lang="en-US"/>
                </a:p>
              </c:txPr>
              <c:dLblPos val="outEnd"/>
              <c:showLegendKey val="0"/>
              <c:showVal val="1"/>
              <c:showCatName val="0"/>
              <c:showSerName val="0"/>
              <c:showPercent val="0"/>
              <c:showBubbleSize val="0"/>
            </c:dLbl>
            <c:spPr>
              <a:noFill/>
              <a:ln w="25400">
                <a:noFill/>
              </a:ln>
            </c:spPr>
            <c:txPr>
              <a:bodyPr/>
              <a:lstStyle/>
              <a:p>
                <a:pPr>
                  <a:defRPr lang="ar-IQ" b="1"/>
                </a:pPr>
                <a:endParaRPr lang="en-US"/>
              </a:p>
            </c:txPr>
            <c:dLblPos val="outEnd"/>
            <c:showLegendKey val="0"/>
            <c:showVal val="1"/>
            <c:showCatName val="0"/>
            <c:showSerName val="0"/>
            <c:showPercent val="0"/>
            <c:showBubbleSize val="0"/>
            <c:showLeaderLines val="0"/>
          </c:dLbls>
          <c:cat>
            <c:numRef>
              <c:f>'مسودة الرسم'!$F$56:$F$60</c:f>
              <c:numCache>
                <c:formatCode>General</c:formatCode>
                <c:ptCount val="5"/>
                <c:pt idx="0">
                  <c:v>2014</c:v>
                </c:pt>
                <c:pt idx="1">
                  <c:v>2015</c:v>
                </c:pt>
                <c:pt idx="2">
                  <c:v>2016</c:v>
                </c:pt>
                <c:pt idx="3">
                  <c:v>2017</c:v>
                </c:pt>
                <c:pt idx="4">
                  <c:v>2018</c:v>
                </c:pt>
              </c:numCache>
            </c:numRef>
          </c:cat>
          <c:val>
            <c:numRef>
              <c:f>'مسودة الرسم'!$G$56:$G$60</c:f>
              <c:numCache>
                <c:formatCode>General</c:formatCode>
                <c:ptCount val="5"/>
                <c:pt idx="0" formatCode="#,##0">
                  <c:v>1067</c:v>
                </c:pt>
                <c:pt idx="1">
                  <c:v>318</c:v>
                </c:pt>
                <c:pt idx="2">
                  <c:v>52</c:v>
                </c:pt>
                <c:pt idx="3">
                  <c:v>104</c:v>
                </c:pt>
                <c:pt idx="4">
                  <c:v>356</c:v>
                </c:pt>
              </c:numCache>
            </c:numRef>
          </c:val>
        </c:ser>
        <c:ser>
          <c:idx val="1"/>
          <c:order val="1"/>
          <c:tx>
            <c:strRef>
              <c:f>'مسودة الرسم'!$H$55</c:f>
              <c:strCache>
                <c:ptCount val="1"/>
              </c:strCache>
            </c:strRef>
          </c:tx>
          <c:invertIfNegative val="0"/>
          <c:cat>
            <c:numRef>
              <c:f>'مسودة الرسم'!$F$56:$F$60</c:f>
              <c:numCache>
                <c:formatCode>General</c:formatCode>
                <c:ptCount val="5"/>
                <c:pt idx="0">
                  <c:v>2014</c:v>
                </c:pt>
                <c:pt idx="1">
                  <c:v>2015</c:v>
                </c:pt>
                <c:pt idx="2">
                  <c:v>2016</c:v>
                </c:pt>
                <c:pt idx="3">
                  <c:v>2017</c:v>
                </c:pt>
                <c:pt idx="4">
                  <c:v>2018</c:v>
                </c:pt>
              </c:numCache>
            </c:numRef>
          </c:cat>
          <c:val>
            <c:numRef>
              <c:f>'مسودة الرسم'!$H$56:$H$60</c:f>
              <c:numCache>
                <c:formatCode>General</c:formatCode>
                <c:ptCount val="5"/>
              </c:numCache>
            </c:numRef>
          </c:val>
        </c:ser>
        <c:dLbls>
          <c:showLegendKey val="0"/>
          <c:showVal val="0"/>
          <c:showCatName val="0"/>
          <c:showSerName val="0"/>
          <c:showPercent val="0"/>
          <c:showBubbleSize val="0"/>
        </c:dLbls>
        <c:gapWidth val="150"/>
        <c:axId val="30095616"/>
        <c:axId val="30105600"/>
      </c:barChart>
      <c:catAx>
        <c:axId val="30095616"/>
        <c:scaling>
          <c:orientation val="minMax"/>
        </c:scaling>
        <c:delete val="0"/>
        <c:axPos val="b"/>
        <c:numFmt formatCode="General" sourceLinked="1"/>
        <c:majorTickMark val="out"/>
        <c:minorTickMark val="none"/>
        <c:tickLblPos val="nextTo"/>
        <c:txPr>
          <a:bodyPr/>
          <a:lstStyle/>
          <a:p>
            <a:pPr>
              <a:defRPr lang="ar-IQ" b="1"/>
            </a:pPr>
            <a:endParaRPr lang="en-US"/>
          </a:p>
        </c:txPr>
        <c:crossAx val="30105600"/>
        <c:crosses val="autoZero"/>
        <c:auto val="1"/>
        <c:lblAlgn val="ctr"/>
        <c:lblOffset val="100"/>
        <c:noMultiLvlLbl val="0"/>
      </c:catAx>
      <c:valAx>
        <c:axId val="30105600"/>
        <c:scaling>
          <c:orientation val="minMax"/>
        </c:scaling>
        <c:delete val="0"/>
        <c:axPos val="l"/>
        <c:majorGridlines/>
        <c:numFmt formatCode="#,##0" sourceLinked="1"/>
        <c:majorTickMark val="out"/>
        <c:minorTickMark val="none"/>
        <c:tickLblPos val="nextTo"/>
        <c:txPr>
          <a:bodyPr/>
          <a:lstStyle/>
          <a:p>
            <a:pPr>
              <a:defRPr lang="ar-IQ" b="1"/>
            </a:pPr>
            <a:endParaRPr lang="en-US"/>
          </a:p>
        </c:txPr>
        <c:crossAx val="30095616"/>
        <c:crosses val="autoZero"/>
        <c:crossBetween val="between"/>
      </c:valAx>
      <c:spPr>
        <a:solidFill>
          <a:schemeClr val="accent4">
            <a:lumMod val="40000"/>
            <a:lumOff val="60000"/>
          </a:schemeClr>
        </a:solidFill>
      </c:spPr>
    </c:plotArea>
    <c:plotVisOnly val="1"/>
    <c:dispBlanksAs val="gap"/>
    <c:showDLblsOverMax val="0"/>
  </c:chart>
  <c:spPr>
    <a:solidFill>
      <a:schemeClr val="accent1">
        <a:lumMod val="60000"/>
        <a:lumOff val="40000"/>
      </a:schemeClr>
    </a:solidFill>
    <a:ln w="25400" cap="flat" cmpd="sng" algn="ctr">
      <a:solidFill>
        <a:schemeClr val="accent2"/>
      </a:solidFill>
      <a:prstDash val="solid"/>
    </a:ln>
    <a:effectLst/>
  </c:spPr>
  <c:txPr>
    <a:bodyPr/>
    <a:lstStyle/>
    <a:p>
      <a:pPr>
        <a:defRPr>
          <a:solidFill>
            <a:schemeClr val="dk1"/>
          </a:solidFill>
          <a:latin typeface="+mn-lt"/>
          <a:ea typeface="+mn-ea"/>
          <a:cs typeface="+mn-cs"/>
        </a:defRPr>
      </a:pPr>
      <a:endParaRPr lang="en-US"/>
    </a:p>
  </c:txPr>
  <c:printSettings>
    <c:headerFooter/>
    <c:pageMargins b="0.75000000000000278" l="0.70000000000000062" r="0.70000000000000062" t="0.75000000000000278" header="0.30000000000000032" footer="0.30000000000000032"/>
    <c:pageSetup paperSize="9" orientation="landscape" verticalDpi="0"/>
  </c:printSettings>
</c:chartSpace>
</file>

<file path=xl/drawings/_rels/drawing10.xml.rels><?xml version="1.0" encoding="UTF-8" standalone="yes"?>
<Relationships xmlns="http://schemas.openxmlformats.org/package/2006/relationships"><Relationship Id="rId1" Type="http://schemas.openxmlformats.org/officeDocument/2006/relationships/chart" Target="../charts/chart4.xml"/></Relationships>
</file>

<file path=xl/drawings/_rels/drawing12.xml.rels><?xml version="1.0" encoding="UTF-8" standalone="yes"?>
<Relationships xmlns="http://schemas.openxmlformats.org/package/2006/relationships"><Relationship Id="rId8" Type="http://schemas.openxmlformats.org/officeDocument/2006/relationships/chart" Target="../charts/chart12.xml"/><Relationship Id="rId13" Type="http://schemas.openxmlformats.org/officeDocument/2006/relationships/chart" Target="../charts/chart17.xml"/><Relationship Id="rId18" Type="http://schemas.openxmlformats.org/officeDocument/2006/relationships/chart" Target="../charts/chart22.xml"/><Relationship Id="rId3" Type="http://schemas.openxmlformats.org/officeDocument/2006/relationships/chart" Target="../charts/chart7.xml"/><Relationship Id="rId21" Type="http://schemas.openxmlformats.org/officeDocument/2006/relationships/chart" Target="../charts/chart25.xml"/><Relationship Id="rId7" Type="http://schemas.openxmlformats.org/officeDocument/2006/relationships/chart" Target="../charts/chart11.xml"/><Relationship Id="rId12" Type="http://schemas.openxmlformats.org/officeDocument/2006/relationships/chart" Target="../charts/chart16.xml"/><Relationship Id="rId17" Type="http://schemas.openxmlformats.org/officeDocument/2006/relationships/chart" Target="../charts/chart21.xml"/><Relationship Id="rId2" Type="http://schemas.openxmlformats.org/officeDocument/2006/relationships/chart" Target="../charts/chart6.xml"/><Relationship Id="rId16" Type="http://schemas.openxmlformats.org/officeDocument/2006/relationships/chart" Target="../charts/chart20.xml"/><Relationship Id="rId20" Type="http://schemas.openxmlformats.org/officeDocument/2006/relationships/chart" Target="../charts/chart24.xml"/><Relationship Id="rId1" Type="http://schemas.openxmlformats.org/officeDocument/2006/relationships/chart" Target="../charts/chart5.xml"/><Relationship Id="rId6" Type="http://schemas.openxmlformats.org/officeDocument/2006/relationships/chart" Target="../charts/chart10.xml"/><Relationship Id="rId11" Type="http://schemas.openxmlformats.org/officeDocument/2006/relationships/chart" Target="../charts/chart15.xml"/><Relationship Id="rId24" Type="http://schemas.openxmlformats.org/officeDocument/2006/relationships/chart" Target="../charts/chart28.xml"/><Relationship Id="rId5" Type="http://schemas.openxmlformats.org/officeDocument/2006/relationships/chart" Target="../charts/chart9.xml"/><Relationship Id="rId15" Type="http://schemas.openxmlformats.org/officeDocument/2006/relationships/chart" Target="../charts/chart19.xml"/><Relationship Id="rId23" Type="http://schemas.openxmlformats.org/officeDocument/2006/relationships/chart" Target="../charts/chart27.xml"/><Relationship Id="rId10" Type="http://schemas.openxmlformats.org/officeDocument/2006/relationships/chart" Target="../charts/chart14.xml"/><Relationship Id="rId19" Type="http://schemas.openxmlformats.org/officeDocument/2006/relationships/chart" Target="../charts/chart23.xml"/><Relationship Id="rId4" Type="http://schemas.openxmlformats.org/officeDocument/2006/relationships/chart" Target="../charts/chart8.xml"/><Relationship Id="rId9" Type="http://schemas.openxmlformats.org/officeDocument/2006/relationships/chart" Target="../charts/chart13.xml"/><Relationship Id="rId14" Type="http://schemas.openxmlformats.org/officeDocument/2006/relationships/chart" Target="../charts/chart18.xml"/><Relationship Id="rId22" Type="http://schemas.openxmlformats.org/officeDocument/2006/relationships/chart" Target="../charts/chart26.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30.xml"/><Relationship Id="rId1" Type="http://schemas.openxmlformats.org/officeDocument/2006/relationships/chart" Target="../charts/chart29.xml"/></Relationships>
</file>

<file path=xl/drawings/_rels/drawing1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9</xdr:row>
      <xdr:rowOff>0</xdr:rowOff>
    </xdr:from>
    <xdr:to>
      <xdr:col>0</xdr:col>
      <xdr:colOff>0</xdr:colOff>
      <xdr:row>9</xdr:row>
      <xdr:rowOff>228600</xdr:rowOff>
    </xdr:to>
    <xdr:sp macro="" textlink="">
      <xdr:nvSpPr>
        <xdr:cNvPr id="57478482" name="Text Box 19"/>
        <xdr:cNvSpPr txBox="1">
          <a:spLocks noChangeArrowheads="1"/>
        </xdr:cNvSpPr>
      </xdr:nvSpPr>
      <xdr:spPr bwMode="auto">
        <a:xfrm>
          <a:off x="160953450" y="3438525"/>
          <a:ext cx="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161925</xdr:colOff>
      <xdr:row>40</xdr:row>
      <xdr:rowOff>38100</xdr:rowOff>
    </xdr:from>
    <xdr:to>
      <xdr:col>4</xdr:col>
      <xdr:colOff>219075</xdr:colOff>
      <xdr:row>42</xdr:row>
      <xdr:rowOff>57150</xdr:rowOff>
    </xdr:to>
    <xdr:sp macro="" textlink="">
      <xdr:nvSpPr>
        <xdr:cNvPr id="57490084" name="Text Box 2"/>
        <xdr:cNvSpPr txBox="1">
          <a:spLocks noChangeArrowheads="1"/>
        </xdr:cNvSpPr>
      </xdr:nvSpPr>
      <xdr:spPr bwMode="auto">
        <a:xfrm>
          <a:off x="314182125" y="13077825"/>
          <a:ext cx="33528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285751</xdr:colOff>
      <xdr:row>23</xdr:row>
      <xdr:rowOff>31750</xdr:rowOff>
    </xdr:from>
    <xdr:to>
      <xdr:col>6</xdr:col>
      <xdr:colOff>2238375</xdr:colOff>
      <xdr:row>38</xdr:row>
      <xdr:rowOff>190500</xdr:rowOff>
    </xdr:to>
    <xdr:graphicFrame macro="">
      <xdr:nvGraphicFramePr>
        <xdr:cNvPr id="6" name="مخطط 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c:userShapes xmlns:c="http://schemas.openxmlformats.org/drawingml/2006/chart">
  <cdr:relSizeAnchor xmlns:cdr="http://schemas.openxmlformats.org/drawingml/2006/chartDrawing">
    <cdr:from>
      <cdr:x>0.00583</cdr:x>
      <cdr:y>0.01686</cdr:y>
    </cdr:from>
    <cdr:to>
      <cdr:x>0.93569</cdr:x>
      <cdr:y>0.13804</cdr:y>
    </cdr:to>
    <cdr:sp macro="" textlink="">
      <cdr:nvSpPr>
        <cdr:cNvPr id="3" name="مستطيل 1"/>
        <cdr:cNvSpPr/>
      </cdr:nvSpPr>
      <cdr:spPr bwMode="auto">
        <a:xfrm xmlns:a="http://schemas.openxmlformats.org/drawingml/2006/main">
          <a:off x="50800" y="50800"/>
          <a:ext cx="8104120" cy="365123"/>
        </a:xfrm>
        <a:prstGeom xmlns:a="http://schemas.openxmlformats.org/drawingml/2006/main" prst="rect">
          <a:avLst/>
        </a:prstGeom>
        <a:noFill xmlns:a="http://schemas.openxmlformats.org/drawingml/2006/main"/>
        <a:ln xmlns:a="http://schemas.openxmlformats.org/drawingml/2006/main" w="9525" cap="flat" cmpd="sng" algn="ctr">
          <a:noFill/>
          <a:prstDash val="solid"/>
          <a:round/>
          <a:headEnd type="none" w="med" len="med"/>
          <a:tailEnd type="none" w="med" len="med"/>
        </a:ln>
        <a:effectLst xmlns:a="http://schemas.openxmlformats.org/drawingml/2006/main"/>
      </cdr:spPr>
      <cdr:txBody>
        <a:bodyPr xmlns:a="http://schemas.openxmlformats.org/drawingml/2006/main" wrap="square" lIns="18288" tIns="0" rIns="0" bIns="0"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ar-IQ" sz="1600" b="1">
              <a:latin typeface="Arial" pitchFamily="34" charset="0"/>
              <a:cs typeface="Arial" pitchFamily="34" charset="0"/>
            </a:rPr>
            <a:t>شكل</a:t>
          </a:r>
          <a:r>
            <a:rPr lang="ar-IQ" sz="1600" b="1" baseline="0">
              <a:latin typeface="Arial" pitchFamily="34" charset="0"/>
              <a:cs typeface="Arial" pitchFamily="34" charset="0"/>
            </a:rPr>
            <a:t> (6): </a:t>
          </a:r>
          <a:r>
            <a:rPr lang="ar-IQ" sz="1600" b="1">
              <a:latin typeface="Arial" pitchFamily="34" charset="0"/>
              <a:cs typeface="Arial" pitchFamily="34" charset="0"/>
            </a:rPr>
            <a:t>نسبة المساهمة لكمية البضائع المنقولة بأجر حسب الشهر من الاجمالي لسنة 2018 </a:t>
          </a:r>
          <a:endParaRPr lang="en-US" sz="1600" b="1">
            <a:latin typeface="Arial" pitchFamily="34" charset="0"/>
            <a:cs typeface="Arial" pitchFamily="34" charset="0"/>
          </a:endParaRPr>
        </a:p>
      </cdr:txBody>
    </cdr:sp>
  </cdr:relSizeAnchor>
  <cdr:relSizeAnchor xmlns:cdr="http://schemas.openxmlformats.org/drawingml/2006/chartDrawing">
    <cdr:from>
      <cdr:x>0</cdr:x>
      <cdr:y>0.09654</cdr:y>
    </cdr:from>
    <cdr:to>
      <cdr:x>1</cdr:x>
      <cdr:y>0.1753</cdr:y>
    </cdr:to>
    <cdr:sp macro="" textlink="">
      <cdr:nvSpPr>
        <cdr:cNvPr id="6" name="Text Box 1"/>
        <cdr:cNvSpPr txBox="1">
          <a:spLocks xmlns:a="http://schemas.openxmlformats.org/drawingml/2006/main" noChangeArrowheads="1"/>
        </cdr:cNvSpPr>
      </cdr:nvSpPr>
      <cdr:spPr bwMode="auto">
        <a:xfrm xmlns:a="http://schemas.openxmlformats.org/drawingml/2006/main">
          <a:off x="0" y="384677"/>
          <a:ext cx="8858249" cy="31382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0" tIns="18288" rIns="18288"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1">
            <a:defRPr sz="1000"/>
          </a:pPr>
          <a:r>
            <a:rPr lang="en-US" sz="1400" b="1" i="0" strike="noStrike">
              <a:solidFill>
                <a:srgbClr val="000000"/>
              </a:solidFill>
              <a:latin typeface="Arial"/>
              <a:cs typeface="Arial"/>
            </a:rPr>
            <a:t>Figure (6): Percentage of sharing of </a:t>
          </a:r>
          <a:r>
            <a:rPr lang="en-US" sz="1600" b="1" i="0" strike="noStrike">
              <a:solidFill>
                <a:srgbClr val="000000"/>
              </a:solidFill>
              <a:latin typeface="Arial"/>
              <a:cs typeface="Arial"/>
            </a:rPr>
            <a:t>tranfered</a:t>
          </a:r>
          <a:r>
            <a:rPr lang="en-US" sz="1400" b="1" i="0" strike="noStrike">
              <a:solidFill>
                <a:srgbClr val="000000"/>
              </a:solidFill>
              <a:latin typeface="Arial"/>
              <a:cs typeface="Arial"/>
            </a:rPr>
            <a:t> commodities by month of total for 2018 </a:t>
          </a:r>
        </a:p>
      </cdr:txBody>
    </cdr:sp>
  </cdr:relSizeAnchor>
</c:userShapes>
</file>

<file path=xl/drawings/drawing12.xml><?xml version="1.0" encoding="utf-8"?>
<xdr:wsDr xmlns:xdr="http://schemas.openxmlformats.org/drawingml/2006/spreadsheetDrawing" xmlns:a="http://schemas.openxmlformats.org/drawingml/2006/main">
  <xdr:twoCellAnchor>
    <xdr:from>
      <xdr:col>8</xdr:col>
      <xdr:colOff>581025</xdr:colOff>
      <xdr:row>128</xdr:row>
      <xdr:rowOff>104775</xdr:rowOff>
    </xdr:from>
    <xdr:to>
      <xdr:col>14</xdr:col>
      <xdr:colOff>19050</xdr:colOff>
      <xdr:row>145</xdr:row>
      <xdr:rowOff>95250</xdr:rowOff>
    </xdr:to>
    <xdr:graphicFrame macro="">
      <xdr:nvGraphicFramePr>
        <xdr:cNvPr id="66644297"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666750</xdr:colOff>
      <xdr:row>23</xdr:row>
      <xdr:rowOff>95250</xdr:rowOff>
    </xdr:from>
    <xdr:to>
      <xdr:col>10</xdr:col>
      <xdr:colOff>95250</xdr:colOff>
      <xdr:row>40</xdr:row>
      <xdr:rowOff>57150</xdr:rowOff>
    </xdr:to>
    <xdr:graphicFrame macro="">
      <xdr:nvGraphicFramePr>
        <xdr:cNvPr id="66644298" name="مخطط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20</xdr:col>
      <xdr:colOff>57150</xdr:colOff>
      <xdr:row>25</xdr:row>
      <xdr:rowOff>19050</xdr:rowOff>
    </xdr:from>
    <xdr:to>
      <xdr:col>27</xdr:col>
      <xdr:colOff>247650</xdr:colOff>
      <xdr:row>42</xdr:row>
      <xdr:rowOff>9525</xdr:rowOff>
    </xdr:to>
    <xdr:graphicFrame macro="">
      <xdr:nvGraphicFramePr>
        <xdr:cNvPr id="66644299" name="مخطط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57150</xdr:colOff>
      <xdr:row>131</xdr:row>
      <xdr:rowOff>76200</xdr:rowOff>
    </xdr:from>
    <xdr:to>
      <xdr:col>10</xdr:col>
      <xdr:colOff>73025</xdr:colOff>
      <xdr:row>147</xdr:row>
      <xdr:rowOff>133350</xdr:rowOff>
    </xdr:to>
    <xdr:graphicFrame macro="">
      <xdr:nvGraphicFramePr>
        <xdr:cNvPr id="66644300" name="مخطط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xdr:col>
      <xdr:colOff>47625</xdr:colOff>
      <xdr:row>47</xdr:row>
      <xdr:rowOff>114300</xdr:rowOff>
    </xdr:from>
    <xdr:to>
      <xdr:col>27</xdr:col>
      <xdr:colOff>409575</xdr:colOff>
      <xdr:row>64</xdr:row>
      <xdr:rowOff>38100</xdr:rowOff>
    </xdr:to>
    <xdr:graphicFrame macro="">
      <xdr:nvGraphicFramePr>
        <xdr:cNvPr id="66644301" name="مخطط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13</xdr:col>
      <xdr:colOff>479425</xdr:colOff>
      <xdr:row>95</xdr:row>
      <xdr:rowOff>155575</xdr:rowOff>
    </xdr:from>
    <xdr:to>
      <xdr:col>22</xdr:col>
      <xdr:colOff>85724</xdr:colOff>
      <xdr:row>112</xdr:row>
      <xdr:rowOff>111125</xdr:rowOff>
    </xdr:to>
    <xdr:graphicFrame macro="">
      <xdr:nvGraphicFramePr>
        <xdr:cNvPr id="66644302" name="مخطط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15</xdr:col>
      <xdr:colOff>28575</xdr:colOff>
      <xdr:row>152</xdr:row>
      <xdr:rowOff>9525</xdr:rowOff>
    </xdr:from>
    <xdr:to>
      <xdr:col>24</xdr:col>
      <xdr:colOff>95250</xdr:colOff>
      <xdr:row>166</xdr:row>
      <xdr:rowOff>85725</xdr:rowOff>
    </xdr:to>
    <xdr:graphicFrame macro="">
      <xdr:nvGraphicFramePr>
        <xdr:cNvPr id="66644303" name="مخطط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4</xdr:col>
      <xdr:colOff>546100</xdr:colOff>
      <xdr:row>135</xdr:row>
      <xdr:rowOff>136525</xdr:rowOff>
    </xdr:from>
    <xdr:to>
      <xdr:col>11</xdr:col>
      <xdr:colOff>190500</xdr:colOff>
      <xdr:row>151</xdr:row>
      <xdr:rowOff>146050</xdr:rowOff>
    </xdr:to>
    <xdr:graphicFrame macro="">
      <xdr:nvGraphicFramePr>
        <xdr:cNvPr id="66644305" name="مخطط 2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20</xdr:col>
      <xdr:colOff>428626</xdr:colOff>
      <xdr:row>93</xdr:row>
      <xdr:rowOff>136525</xdr:rowOff>
    </xdr:from>
    <xdr:to>
      <xdr:col>28</xdr:col>
      <xdr:colOff>25400</xdr:colOff>
      <xdr:row>111</xdr:row>
      <xdr:rowOff>155575</xdr:rowOff>
    </xdr:to>
    <xdr:graphicFrame macro="">
      <xdr:nvGraphicFramePr>
        <xdr:cNvPr id="66644306" name="مخطط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11</xdr:col>
      <xdr:colOff>952500</xdr:colOff>
      <xdr:row>25</xdr:row>
      <xdr:rowOff>66675</xdr:rowOff>
    </xdr:from>
    <xdr:to>
      <xdr:col>18</xdr:col>
      <xdr:colOff>561975</xdr:colOff>
      <xdr:row>39</xdr:row>
      <xdr:rowOff>9525</xdr:rowOff>
    </xdr:to>
    <xdr:graphicFrame macro="">
      <xdr:nvGraphicFramePr>
        <xdr:cNvPr id="66644307"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981075</xdr:colOff>
      <xdr:row>135</xdr:row>
      <xdr:rowOff>28575</xdr:rowOff>
    </xdr:from>
    <xdr:to>
      <xdr:col>8</xdr:col>
      <xdr:colOff>400050</xdr:colOff>
      <xdr:row>151</xdr:row>
      <xdr:rowOff>130175</xdr:rowOff>
    </xdr:to>
    <xdr:graphicFrame macro="">
      <xdr:nvGraphicFramePr>
        <xdr:cNvPr id="66644308"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19</xdr:col>
      <xdr:colOff>419100</xdr:colOff>
      <xdr:row>118</xdr:row>
      <xdr:rowOff>38100</xdr:rowOff>
    </xdr:from>
    <xdr:to>
      <xdr:col>27</xdr:col>
      <xdr:colOff>114300</xdr:colOff>
      <xdr:row>135</xdr:row>
      <xdr:rowOff>28575</xdr:rowOff>
    </xdr:to>
    <xdr:graphicFrame macro="">
      <xdr:nvGraphicFramePr>
        <xdr:cNvPr id="66644309"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8</xdr:col>
      <xdr:colOff>542925</xdr:colOff>
      <xdr:row>114</xdr:row>
      <xdr:rowOff>38100</xdr:rowOff>
    </xdr:from>
    <xdr:to>
      <xdr:col>13</xdr:col>
      <xdr:colOff>552450</xdr:colOff>
      <xdr:row>131</xdr:row>
      <xdr:rowOff>28575</xdr:rowOff>
    </xdr:to>
    <xdr:graphicFrame macro="">
      <xdr:nvGraphicFramePr>
        <xdr:cNvPr id="66644310"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17</xdr:col>
      <xdr:colOff>276225</xdr:colOff>
      <xdr:row>8</xdr:row>
      <xdr:rowOff>114300</xdr:rowOff>
    </xdr:from>
    <xdr:to>
      <xdr:col>24</xdr:col>
      <xdr:colOff>581025</xdr:colOff>
      <xdr:row>23</xdr:row>
      <xdr:rowOff>9525</xdr:rowOff>
    </xdr:to>
    <xdr:graphicFrame macro="">
      <xdr:nvGraphicFramePr>
        <xdr:cNvPr id="66644311"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0</xdr:col>
      <xdr:colOff>219075</xdr:colOff>
      <xdr:row>63</xdr:row>
      <xdr:rowOff>3176</xdr:rowOff>
    </xdr:from>
    <xdr:to>
      <xdr:col>7</xdr:col>
      <xdr:colOff>47626</xdr:colOff>
      <xdr:row>74</xdr:row>
      <xdr:rowOff>66676</xdr:rowOff>
    </xdr:to>
    <xdr:graphicFrame macro="">
      <xdr:nvGraphicFramePr>
        <xdr:cNvPr id="66644312" name="مخطط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10</xdr:col>
      <xdr:colOff>123825</xdr:colOff>
      <xdr:row>135</xdr:row>
      <xdr:rowOff>142875</xdr:rowOff>
    </xdr:from>
    <xdr:to>
      <xdr:col>15</xdr:col>
      <xdr:colOff>447675</xdr:colOff>
      <xdr:row>152</xdr:row>
      <xdr:rowOff>57150</xdr:rowOff>
    </xdr:to>
    <xdr:graphicFrame macro="">
      <xdr:nvGraphicFramePr>
        <xdr:cNvPr id="66644313" name="مخطط 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11</xdr:col>
      <xdr:colOff>844550</xdr:colOff>
      <xdr:row>54</xdr:row>
      <xdr:rowOff>66675</xdr:rowOff>
    </xdr:from>
    <xdr:to>
      <xdr:col>18</xdr:col>
      <xdr:colOff>438150</xdr:colOff>
      <xdr:row>71</xdr:row>
      <xdr:rowOff>60325</xdr:rowOff>
    </xdr:to>
    <xdr:graphicFrame macro="">
      <xdr:nvGraphicFramePr>
        <xdr:cNvPr id="66644314" name="مخطط 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7</xdr:col>
      <xdr:colOff>809625</xdr:colOff>
      <xdr:row>99</xdr:row>
      <xdr:rowOff>123825</xdr:rowOff>
    </xdr:from>
    <xdr:to>
      <xdr:col>12</xdr:col>
      <xdr:colOff>1025523</xdr:colOff>
      <xdr:row>116</xdr:row>
      <xdr:rowOff>114300</xdr:rowOff>
    </xdr:to>
    <xdr:graphicFrame macro="">
      <xdr:nvGraphicFramePr>
        <xdr:cNvPr id="66644315" name="مخطط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xdr:col>
      <xdr:colOff>847725</xdr:colOff>
      <xdr:row>21</xdr:row>
      <xdr:rowOff>28575</xdr:rowOff>
    </xdr:from>
    <xdr:to>
      <xdr:col>9</xdr:col>
      <xdr:colOff>104775</xdr:colOff>
      <xdr:row>36</xdr:row>
      <xdr:rowOff>142875</xdr:rowOff>
    </xdr:to>
    <xdr:graphicFrame macro="">
      <xdr:nvGraphicFramePr>
        <xdr:cNvPr id="66644316" name="مخطط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5</xdr:col>
      <xdr:colOff>123825</xdr:colOff>
      <xdr:row>162</xdr:row>
      <xdr:rowOff>9525</xdr:rowOff>
    </xdr:from>
    <xdr:to>
      <xdr:col>12</xdr:col>
      <xdr:colOff>285750</xdr:colOff>
      <xdr:row>178</xdr:row>
      <xdr:rowOff>95250</xdr:rowOff>
    </xdr:to>
    <xdr:graphicFrame macro="">
      <xdr:nvGraphicFramePr>
        <xdr:cNvPr id="66644317" name="مخطط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oneCellAnchor>
    <xdr:from>
      <xdr:col>6</xdr:col>
      <xdr:colOff>581025</xdr:colOff>
      <xdr:row>60</xdr:row>
      <xdr:rowOff>9525</xdr:rowOff>
    </xdr:from>
    <xdr:ext cx="1495425" cy="438150"/>
    <xdr:sp macro="" textlink="">
      <xdr:nvSpPr>
        <xdr:cNvPr id="4" name="مربع نص 3"/>
        <xdr:cNvSpPr txBox="1"/>
      </xdr:nvSpPr>
      <xdr:spPr>
        <a:xfrm rot="10800000" flipH="1" flipV="1">
          <a:off x="9983714475" y="10677525"/>
          <a:ext cx="1495425" cy="4381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noAutofit/>
        </a:bodyPr>
        <a:lstStyle/>
        <a:p>
          <a:pPr algn="r" rtl="1"/>
          <a:r>
            <a:rPr lang="ar-IQ" sz="1100" b="1"/>
            <a:t>الرقم القياسي للبضائع </a:t>
          </a:r>
        </a:p>
        <a:p>
          <a:pPr algn="r" rtl="1"/>
          <a:r>
            <a:rPr lang="ar-IQ" sz="1100" b="1"/>
            <a:t>الرقم القياسي للمسافرين </a:t>
          </a:r>
        </a:p>
      </xdr:txBody>
    </xdr:sp>
    <xdr:clientData/>
  </xdr:oneCellAnchor>
  <xdr:twoCellAnchor>
    <xdr:from>
      <xdr:col>8</xdr:col>
      <xdr:colOff>476250</xdr:colOff>
      <xdr:row>56</xdr:row>
      <xdr:rowOff>1</xdr:rowOff>
    </xdr:from>
    <xdr:to>
      <xdr:col>8</xdr:col>
      <xdr:colOff>733425</xdr:colOff>
      <xdr:row>57</xdr:row>
      <xdr:rowOff>57150</xdr:rowOff>
    </xdr:to>
    <xdr:sp macro="" textlink="">
      <xdr:nvSpPr>
        <xdr:cNvPr id="66644319" name="سهم إلى اليمين 4"/>
        <xdr:cNvSpPr>
          <a:spLocks noChangeArrowheads="1"/>
        </xdr:cNvSpPr>
      </xdr:nvSpPr>
      <xdr:spPr bwMode="auto">
        <a:xfrm>
          <a:off x="9983523975" y="10020301"/>
          <a:ext cx="257175" cy="219074"/>
        </a:xfrm>
        <a:prstGeom prst="rightArrow">
          <a:avLst>
            <a:gd name="adj1" fmla="val 50000"/>
            <a:gd name="adj2" fmla="val 50000"/>
          </a:avLst>
        </a:prstGeom>
        <a:solidFill>
          <a:srgbClr val="FF0000"/>
        </a:solidFill>
        <a:ln w="9525" algn="ctr">
          <a:solidFill>
            <a:srgbClr val="000000"/>
          </a:solidFill>
          <a:round/>
          <a:headEnd/>
          <a:tailEnd/>
        </a:ln>
      </xdr:spPr>
    </xdr:sp>
    <xdr:clientData/>
  </xdr:twoCellAnchor>
  <xdr:twoCellAnchor>
    <xdr:from>
      <xdr:col>8</xdr:col>
      <xdr:colOff>514350</xdr:colOff>
      <xdr:row>63</xdr:row>
      <xdr:rowOff>9525</xdr:rowOff>
    </xdr:from>
    <xdr:to>
      <xdr:col>8</xdr:col>
      <xdr:colOff>752475</xdr:colOff>
      <xdr:row>64</xdr:row>
      <xdr:rowOff>0</xdr:rowOff>
    </xdr:to>
    <xdr:sp macro="" textlink="">
      <xdr:nvSpPr>
        <xdr:cNvPr id="66644320" name="سهم إلى اليمين 5"/>
        <xdr:cNvSpPr>
          <a:spLocks noChangeArrowheads="1"/>
        </xdr:cNvSpPr>
      </xdr:nvSpPr>
      <xdr:spPr bwMode="auto">
        <a:xfrm>
          <a:off x="9983504925" y="11163300"/>
          <a:ext cx="238125" cy="152400"/>
        </a:xfrm>
        <a:prstGeom prst="rightArrow">
          <a:avLst>
            <a:gd name="adj1" fmla="val 50000"/>
            <a:gd name="adj2" fmla="val 50000"/>
          </a:avLst>
        </a:prstGeom>
        <a:solidFill>
          <a:srgbClr val="558ED5"/>
        </a:solidFill>
        <a:ln w="9525" algn="ctr">
          <a:solidFill>
            <a:srgbClr val="000000"/>
          </a:solidFill>
          <a:round/>
          <a:headEnd/>
          <a:tailEnd/>
        </a:ln>
      </xdr:spPr>
    </xdr:sp>
    <xdr:clientData/>
  </xdr:twoCellAnchor>
  <xdr:twoCellAnchor>
    <xdr:from>
      <xdr:col>13</xdr:col>
      <xdr:colOff>574676</xdr:colOff>
      <xdr:row>97</xdr:row>
      <xdr:rowOff>14287</xdr:rowOff>
    </xdr:from>
    <xdr:to>
      <xdr:col>21</xdr:col>
      <xdr:colOff>387349</xdr:colOff>
      <xdr:row>113</xdr:row>
      <xdr:rowOff>42862</xdr:rowOff>
    </xdr:to>
    <xdr:graphicFrame macro="">
      <xdr:nvGraphicFramePr>
        <xdr:cNvPr id="7" name="مخطط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7</xdr:col>
      <xdr:colOff>885825</xdr:colOff>
      <xdr:row>129</xdr:row>
      <xdr:rowOff>85724</xdr:rowOff>
    </xdr:from>
    <xdr:to>
      <xdr:col>13</xdr:col>
      <xdr:colOff>600075</xdr:colOff>
      <xdr:row>145</xdr:row>
      <xdr:rowOff>152399</xdr:rowOff>
    </xdr:to>
    <xdr:graphicFrame macro="">
      <xdr:nvGraphicFramePr>
        <xdr:cNvPr id="28" name="مخطط 2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12</xdr:col>
      <xdr:colOff>301625</xdr:colOff>
      <xdr:row>71</xdr:row>
      <xdr:rowOff>239711</xdr:rowOff>
    </xdr:from>
    <xdr:to>
      <xdr:col>24</xdr:col>
      <xdr:colOff>206375</xdr:colOff>
      <xdr:row>88</xdr:row>
      <xdr:rowOff>142874</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12</xdr:col>
      <xdr:colOff>1000125</xdr:colOff>
      <xdr:row>96</xdr:row>
      <xdr:rowOff>79375</xdr:rowOff>
    </xdr:from>
    <xdr:to>
      <xdr:col>21</xdr:col>
      <xdr:colOff>365125</xdr:colOff>
      <xdr:row>114</xdr:row>
      <xdr:rowOff>61912</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10</xdr:col>
      <xdr:colOff>304800</xdr:colOff>
      <xdr:row>3</xdr:row>
      <xdr:rowOff>76200</xdr:rowOff>
    </xdr:from>
    <xdr:to>
      <xdr:col>22</xdr:col>
      <xdr:colOff>76200</xdr:colOff>
      <xdr:row>11</xdr:row>
      <xdr:rowOff>95250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400050</xdr:colOff>
      <xdr:row>10</xdr:row>
      <xdr:rowOff>400050</xdr:rowOff>
    </xdr:from>
    <xdr:to>
      <xdr:col>5</xdr:col>
      <xdr:colOff>2133600</xdr:colOff>
      <xdr:row>15</xdr:row>
      <xdr:rowOff>1771650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c:userShapes xmlns:c="http://schemas.openxmlformats.org/drawingml/2006/chart">
  <cdr:relSizeAnchor xmlns:cdr="http://schemas.openxmlformats.org/drawingml/2006/chartDrawing">
    <cdr:from>
      <cdr:x>0.01874</cdr:x>
      <cdr:y>0</cdr:y>
    </cdr:from>
    <cdr:to>
      <cdr:x>0.93973</cdr:x>
      <cdr:y>0.05836</cdr:y>
    </cdr:to>
    <cdr:sp macro="" textlink="">
      <cdr:nvSpPr>
        <cdr:cNvPr id="3" name="مستطيل 1"/>
        <cdr:cNvSpPr/>
      </cdr:nvSpPr>
      <cdr:spPr bwMode="auto">
        <a:xfrm xmlns:a="http://schemas.openxmlformats.org/drawingml/2006/main">
          <a:off x="130296" y="0"/>
          <a:ext cx="6403874" cy="204564"/>
        </a:xfrm>
        <a:prstGeom xmlns:a="http://schemas.openxmlformats.org/drawingml/2006/main" prst="rect">
          <a:avLst/>
        </a:prstGeom>
        <a:noFill xmlns:a="http://schemas.openxmlformats.org/drawingml/2006/main"/>
        <a:ln xmlns:a="http://schemas.openxmlformats.org/drawingml/2006/main" w="9525" cap="flat" cmpd="sng" algn="ctr">
          <a:noFill/>
          <a:prstDash val="solid"/>
          <a:round/>
          <a:headEnd type="none" w="med" len="med"/>
          <a:tailEnd type="none" w="med" len="med"/>
        </a:ln>
        <a:effectLst xmlns:a="http://schemas.openxmlformats.org/drawingml/2006/main"/>
      </cdr:spPr>
      <cdr:txBody>
        <a:bodyPr xmlns:a="http://schemas.openxmlformats.org/drawingml/2006/main" wrap="square" lIns="18288" tIns="0" rIns="0" bIns="0"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ar-IQ" sz="1400" b="1">
              <a:latin typeface="Arial" pitchFamily="34" charset="0"/>
              <a:cs typeface="Arial" pitchFamily="34" charset="0"/>
            </a:rPr>
            <a:t>شكل (7) كمية البضاعة المنقولة حسب نوع البضاعة لسنة 2018</a:t>
          </a:r>
          <a:r>
            <a:rPr lang="ar-IQ" sz="1400" b="1" baseline="0">
              <a:latin typeface="Arial" pitchFamily="34" charset="0"/>
              <a:cs typeface="Arial" pitchFamily="34" charset="0"/>
            </a:rPr>
            <a:t>(الف طن)</a:t>
          </a:r>
          <a:endParaRPr lang="en-US" sz="1400" b="1">
            <a:latin typeface="Arial" pitchFamily="34" charset="0"/>
            <a:cs typeface="Arial" pitchFamily="34" charset="0"/>
          </a:endParaRPr>
        </a:p>
      </cdr:txBody>
    </cdr:sp>
  </cdr:relSizeAnchor>
  <cdr:relSizeAnchor xmlns:cdr="http://schemas.openxmlformats.org/drawingml/2006/chartDrawing">
    <cdr:from>
      <cdr:x>0.06781</cdr:x>
      <cdr:y>0.08696</cdr:y>
    </cdr:from>
    <cdr:to>
      <cdr:x>0.89315</cdr:x>
      <cdr:y>0.16848</cdr:y>
    </cdr:to>
    <cdr:sp macro="" textlink="">
      <cdr:nvSpPr>
        <cdr:cNvPr id="4" name="Text Box 1"/>
        <cdr:cNvSpPr txBox="1">
          <a:spLocks xmlns:a="http://schemas.openxmlformats.org/drawingml/2006/main" noChangeArrowheads="1"/>
        </cdr:cNvSpPr>
      </cdr:nvSpPr>
      <cdr:spPr bwMode="auto">
        <a:xfrm xmlns:a="http://schemas.openxmlformats.org/drawingml/2006/main">
          <a:off x="471501" y="304801"/>
          <a:ext cx="5738799" cy="28574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0" tIns="22860" rIns="27432"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1">
            <a:defRPr sz="1000"/>
          </a:pPr>
          <a:r>
            <a:rPr lang="en-US" sz="1400" b="1" i="0" strike="noStrike">
              <a:solidFill>
                <a:srgbClr val="000000"/>
              </a:solidFill>
              <a:latin typeface="Arial"/>
              <a:cs typeface="Arial"/>
            </a:rPr>
            <a:t> Figure</a:t>
          </a:r>
          <a:r>
            <a:rPr lang="en-US" sz="1400" b="1" i="0" strike="noStrike" baseline="0">
              <a:solidFill>
                <a:srgbClr val="000000"/>
              </a:solidFill>
              <a:latin typeface="Arial"/>
              <a:cs typeface="Arial"/>
            </a:rPr>
            <a:t> (7): </a:t>
          </a:r>
          <a:r>
            <a:rPr lang="en-US" sz="1400" b="1" i="0" strike="noStrike">
              <a:solidFill>
                <a:srgbClr val="000000"/>
              </a:solidFill>
              <a:latin typeface="Arial"/>
              <a:cs typeface="Arial"/>
            </a:rPr>
            <a:t>Quantity of </a:t>
          </a:r>
          <a:r>
            <a:rPr lang="en-US" sz="1400" b="0" i="0" strike="noStrike">
              <a:solidFill>
                <a:srgbClr val="000000"/>
              </a:solidFill>
              <a:latin typeface="Arial"/>
              <a:cs typeface="Arial"/>
            </a:rPr>
            <a:t>Goods</a:t>
          </a:r>
          <a:r>
            <a:rPr lang="en-US" sz="1400" b="1" i="0" strike="noStrike">
              <a:solidFill>
                <a:srgbClr val="000000"/>
              </a:solidFill>
              <a:latin typeface="Arial"/>
              <a:cs typeface="Arial"/>
            </a:rPr>
            <a:t>  thousand tons) by type of good for </a:t>
          </a:r>
          <a:r>
            <a:rPr lang="en-US" sz="1400" b="0" i="0" strike="noStrike">
              <a:solidFill>
                <a:srgbClr val="000000"/>
              </a:solidFill>
              <a:latin typeface="Arial"/>
              <a:cs typeface="Arial"/>
            </a:rPr>
            <a:t>2018(1000</a:t>
          </a:r>
          <a:r>
            <a:rPr lang="en-US" sz="1400" b="1" i="0" strike="noStrike">
              <a:solidFill>
                <a:srgbClr val="000000"/>
              </a:solidFill>
              <a:latin typeface="Arial"/>
              <a:cs typeface="Arial"/>
            </a:rPr>
            <a:t> ton) </a:t>
          </a:r>
        </a:p>
      </cdr:txBody>
    </cdr:sp>
  </cdr:relSizeAnchor>
  <cdr:relSizeAnchor xmlns:cdr="http://schemas.openxmlformats.org/drawingml/2006/chartDrawing">
    <cdr:from>
      <cdr:x>0.01874</cdr:x>
      <cdr:y>0</cdr:y>
    </cdr:from>
    <cdr:to>
      <cdr:x>0.93973</cdr:x>
      <cdr:y>0.05836</cdr:y>
    </cdr:to>
    <cdr:sp macro="" textlink="">
      <cdr:nvSpPr>
        <cdr:cNvPr id="2" name="مستطيل 1"/>
        <cdr:cNvSpPr/>
      </cdr:nvSpPr>
      <cdr:spPr bwMode="auto">
        <a:xfrm xmlns:a="http://schemas.openxmlformats.org/drawingml/2006/main">
          <a:off x="130296" y="0"/>
          <a:ext cx="6403874" cy="204564"/>
        </a:xfrm>
        <a:prstGeom xmlns:a="http://schemas.openxmlformats.org/drawingml/2006/main" prst="rect">
          <a:avLst/>
        </a:prstGeom>
        <a:noFill xmlns:a="http://schemas.openxmlformats.org/drawingml/2006/main"/>
        <a:ln xmlns:a="http://schemas.openxmlformats.org/drawingml/2006/main" w="9525" cap="flat" cmpd="sng" algn="ctr">
          <a:noFill/>
          <a:prstDash val="solid"/>
          <a:round/>
          <a:headEnd type="none" w="med" len="med"/>
          <a:tailEnd type="none" w="med" len="med"/>
        </a:ln>
        <a:effectLst xmlns:a="http://schemas.openxmlformats.org/drawingml/2006/main"/>
      </cdr:spPr>
      <cdr:txBody>
        <a:bodyPr xmlns:a="http://schemas.openxmlformats.org/drawingml/2006/main" wrap="square" lIns="18288" tIns="0" rIns="0" bIns="0"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ar-IQ" sz="1400" b="1">
              <a:latin typeface="Arial" pitchFamily="34" charset="0"/>
              <a:cs typeface="Arial" pitchFamily="34" charset="0"/>
            </a:rPr>
            <a:t>شكل (7) كمية البضاعة المنقولة حسب نوع البضاعة لسنة 2018</a:t>
          </a:r>
          <a:r>
            <a:rPr lang="ar-IQ" sz="1400" b="1" baseline="0">
              <a:latin typeface="Arial" pitchFamily="34" charset="0"/>
              <a:cs typeface="Arial" pitchFamily="34" charset="0"/>
            </a:rPr>
            <a:t>(الف طن)</a:t>
          </a:r>
          <a:endParaRPr lang="en-US" sz="1400" b="1">
            <a:latin typeface="Arial" pitchFamily="34" charset="0"/>
            <a:cs typeface="Arial" pitchFamily="34" charset="0"/>
          </a:endParaRPr>
        </a:p>
      </cdr:txBody>
    </cdr:sp>
  </cdr:relSizeAnchor>
  <cdr:relSizeAnchor xmlns:cdr="http://schemas.openxmlformats.org/drawingml/2006/chartDrawing">
    <cdr:from>
      <cdr:x>0.06781</cdr:x>
      <cdr:y>0.08696</cdr:y>
    </cdr:from>
    <cdr:to>
      <cdr:x>0.89315</cdr:x>
      <cdr:y>0.16848</cdr:y>
    </cdr:to>
    <cdr:sp macro="" textlink="">
      <cdr:nvSpPr>
        <cdr:cNvPr id="5" name="Text Box 1"/>
        <cdr:cNvSpPr txBox="1">
          <a:spLocks xmlns:a="http://schemas.openxmlformats.org/drawingml/2006/main" noChangeArrowheads="1"/>
        </cdr:cNvSpPr>
      </cdr:nvSpPr>
      <cdr:spPr bwMode="auto">
        <a:xfrm xmlns:a="http://schemas.openxmlformats.org/drawingml/2006/main">
          <a:off x="471501" y="304801"/>
          <a:ext cx="5738799" cy="28574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0" tIns="22860" rIns="27432"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1">
            <a:defRPr sz="1000"/>
          </a:pPr>
          <a:r>
            <a:rPr lang="en-US" sz="1400" b="1" i="0" strike="noStrike">
              <a:solidFill>
                <a:srgbClr val="000000"/>
              </a:solidFill>
              <a:latin typeface="Arial"/>
              <a:cs typeface="Arial"/>
            </a:rPr>
            <a:t> Figure</a:t>
          </a:r>
          <a:r>
            <a:rPr lang="en-US" sz="1400" b="1" i="0" strike="noStrike" baseline="0">
              <a:solidFill>
                <a:srgbClr val="000000"/>
              </a:solidFill>
              <a:latin typeface="Arial"/>
              <a:cs typeface="Arial"/>
            </a:rPr>
            <a:t> (7): </a:t>
          </a:r>
          <a:r>
            <a:rPr lang="en-US" sz="1400" b="1" i="0" strike="noStrike">
              <a:solidFill>
                <a:srgbClr val="000000"/>
              </a:solidFill>
              <a:latin typeface="Arial"/>
              <a:cs typeface="Arial"/>
            </a:rPr>
            <a:t>Quantity of </a:t>
          </a:r>
          <a:r>
            <a:rPr lang="en-US" sz="1400" b="0" i="0" strike="noStrike">
              <a:solidFill>
                <a:srgbClr val="000000"/>
              </a:solidFill>
              <a:latin typeface="Arial"/>
              <a:cs typeface="Arial"/>
            </a:rPr>
            <a:t>Goods</a:t>
          </a:r>
          <a:r>
            <a:rPr lang="en-US" sz="1400" b="1" i="0" strike="noStrike">
              <a:solidFill>
                <a:srgbClr val="000000"/>
              </a:solidFill>
              <a:latin typeface="Arial"/>
              <a:cs typeface="Arial"/>
            </a:rPr>
            <a:t>  thousand tons) by type of good for </a:t>
          </a:r>
          <a:r>
            <a:rPr lang="en-US" sz="1400" b="0" i="0" strike="noStrike">
              <a:solidFill>
                <a:srgbClr val="000000"/>
              </a:solidFill>
              <a:latin typeface="Arial"/>
              <a:cs typeface="Arial"/>
            </a:rPr>
            <a:t>2018(1000</a:t>
          </a:r>
          <a:r>
            <a:rPr lang="en-US" sz="1400" b="1" i="0" strike="noStrike">
              <a:solidFill>
                <a:srgbClr val="000000"/>
              </a:solidFill>
              <a:latin typeface="Arial"/>
              <a:cs typeface="Arial"/>
            </a:rPr>
            <a:t> ton) </a:t>
          </a:r>
        </a:p>
      </cdr:txBody>
    </cdr:sp>
  </cdr:relSizeAnchor>
</c:userShapes>
</file>

<file path=xl/drawings/drawing15.xml><?xml version="1.0" encoding="utf-8"?>
<c:userShapes xmlns:c="http://schemas.openxmlformats.org/drawingml/2006/chart">
  <cdr:relSizeAnchor xmlns:cdr="http://schemas.openxmlformats.org/drawingml/2006/chartDrawing">
    <cdr:from>
      <cdr:x>0.17297</cdr:x>
      <cdr:y>0</cdr:y>
    </cdr:from>
    <cdr:to>
      <cdr:x>0.95135</cdr:x>
      <cdr:y>0.1073</cdr:y>
    </cdr:to>
    <cdr:pic>
      <cdr:nvPicPr>
        <cdr:cNvPr id="2"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1219200" y="0"/>
          <a:ext cx="5486400" cy="347502"/>
        </a:xfrm>
        <a:prstGeom xmlns:a="http://schemas.openxmlformats.org/drawingml/2006/main" prst="rect">
          <a:avLst/>
        </a:prstGeom>
      </cdr:spPr>
    </cdr:pic>
  </cdr:relSizeAnchor>
  <cdr:relSizeAnchor xmlns:cdr="http://schemas.openxmlformats.org/drawingml/2006/chartDrawing">
    <cdr:from>
      <cdr:x>0.0027</cdr:x>
      <cdr:y>0.10588</cdr:y>
    </cdr:from>
    <cdr:to>
      <cdr:x>0.99652</cdr:x>
      <cdr:y>0.21319</cdr:y>
    </cdr:to>
    <cdr:pic>
      <cdr:nvPicPr>
        <cdr:cNvPr id="4" name="chart"/>
        <cdr:cNvPicPr>
          <a:picLocks xmlns:a="http://schemas.openxmlformats.org/drawingml/2006/main" noChangeAspect="1"/>
        </cdr:cNvPicPr>
      </cdr:nvPicPr>
      <cdr:blipFill>
        <a:blip xmlns:a="http://schemas.openxmlformats.org/drawingml/2006/main" xmlns:r="http://schemas.openxmlformats.org/officeDocument/2006/relationships" r:embed="rId2"/>
        <a:stretch xmlns:a="http://schemas.openxmlformats.org/drawingml/2006/main">
          <a:fillRect/>
        </a:stretch>
      </cdr:blipFill>
      <cdr:spPr>
        <a:xfrm xmlns:a="http://schemas.openxmlformats.org/drawingml/2006/main">
          <a:off x="21140" y="381216"/>
          <a:ext cx="7781163" cy="386364"/>
        </a:xfrm>
        <a:prstGeom xmlns:a="http://schemas.openxmlformats.org/drawingml/2006/main" prst="rect">
          <a:avLst/>
        </a:prstGeom>
      </cdr:spPr>
    </cdr:pic>
  </cdr:relSizeAnchor>
</c:userShapes>
</file>

<file path=xl/drawings/drawing2.xml><?xml version="1.0" encoding="utf-8"?>
<xdr:wsDr xmlns:xdr="http://schemas.openxmlformats.org/drawingml/2006/spreadsheetDrawing" xmlns:a="http://schemas.openxmlformats.org/drawingml/2006/main">
  <xdr:twoCellAnchor>
    <xdr:from>
      <xdr:col>0</xdr:col>
      <xdr:colOff>238125</xdr:colOff>
      <xdr:row>18</xdr:row>
      <xdr:rowOff>95251</xdr:rowOff>
    </xdr:from>
    <xdr:to>
      <xdr:col>4</xdr:col>
      <xdr:colOff>1968499</xdr:colOff>
      <xdr:row>37</xdr:row>
      <xdr:rowOff>31750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0.0066</cdr:x>
      <cdr:y>0.01556</cdr:y>
    </cdr:from>
    <cdr:to>
      <cdr:x>0.99629</cdr:x>
      <cdr:y>0.24903</cdr:y>
    </cdr:to>
    <cdr:sp macro="" textlink="">
      <cdr:nvSpPr>
        <cdr:cNvPr id="2" name="Text Box 1"/>
        <cdr:cNvSpPr txBox="1">
          <a:spLocks xmlns:a="http://schemas.openxmlformats.org/drawingml/2006/main" noChangeArrowheads="1"/>
        </cdr:cNvSpPr>
      </cdr:nvSpPr>
      <cdr:spPr bwMode="auto">
        <a:xfrm xmlns:a="http://schemas.openxmlformats.org/drawingml/2006/main">
          <a:off x="52685" y="63499"/>
          <a:ext cx="7902805" cy="95250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0" tIns="18288" rIns="18288" bIns="0"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1">
            <a:defRPr sz="1000"/>
          </a:pPr>
          <a:r>
            <a:rPr lang="ar-IQ" sz="1400" b="1" i="0" strike="noStrike">
              <a:solidFill>
                <a:srgbClr val="000000"/>
              </a:solidFill>
              <a:latin typeface="Arial"/>
              <a:cs typeface="Arial"/>
            </a:rPr>
            <a:t>شكل (3) الارقام القياسية لعدد المسافرين المنقولين</a:t>
          </a:r>
          <a:r>
            <a:rPr lang="ar-IQ" sz="1400" b="1" i="0" strike="noStrike">
              <a:solidFill>
                <a:sysClr val="windowText" lastClr="000000"/>
              </a:solidFill>
              <a:latin typeface="Arial"/>
              <a:cs typeface="Arial"/>
            </a:rPr>
            <a:t> بأجر </a:t>
          </a:r>
          <a:r>
            <a:rPr lang="ar-IQ" sz="1400" b="1" i="0" strike="noStrike">
              <a:solidFill>
                <a:srgbClr val="000000"/>
              </a:solidFill>
              <a:latin typeface="Arial"/>
              <a:cs typeface="Arial"/>
            </a:rPr>
            <a:t>وكمية البضائع المنقولة بسكك الحديد</a:t>
          </a:r>
          <a:r>
            <a:rPr lang="ar-IQ" sz="1400" b="1" i="0" strike="noStrike" baseline="0">
              <a:solidFill>
                <a:srgbClr val="000000"/>
              </a:solidFill>
              <a:latin typeface="Arial"/>
              <a:cs typeface="Arial"/>
            </a:rPr>
            <a:t> </a:t>
          </a:r>
          <a:r>
            <a:rPr lang="ar-IQ" sz="1400" b="1" i="0" strike="noStrike">
              <a:solidFill>
                <a:srgbClr val="000000"/>
              </a:solidFill>
              <a:latin typeface="Arial"/>
              <a:cs typeface="Arial"/>
            </a:rPr>
            <a:t>للسنوات (2009 - 2018)</a:t>
          </a:r>
          <a:endParaRPr lang="en-US" sz="1400" b="1" i="0" strike="noStrike">
            <a:solidFill>
              <a:srgbClr val="000000"/>
            </a:solidFill>
            <a:latin typeface="Arial"/>
            <a:cs typeface="Arial"/>
          </a:endParaRPr>
        </a:p>
        <a:p xmlns:a="http://schemas.openxmlformats.org/drawingml/2006/main">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n-US" sz="1400" b="1" i="0" u="none" strike="noStrike" kern="0" cap="none" spc="0" normalizeH="0" baseline="0" noProof="0">
              <a:ln>
                <a:noFill/>
              </a:ln>
              <a:solidFill>
                <a:srgbClr val="000000"/>
              </a:solidFill>
              <a:effectLst/>
              <a:uLnTx/>
              <a:uFillTx/>
              <a:latin typeface="Arial"/>
              <a:ea typeface="+mn-ea"/>
              <a:cs typeface="Arial"/>
            </a:rPr>
            <a:t>  Figure (3): Index numbers of Passengers  with pay and Quantity of  goods transported by  rail  period For (2009 - 2018)</a:t>
          </a:r>
          <a:endParaRPr lang="ar-IQ" sz="1200" b="1" i="0" strike="noStrike">
            <a:solidFill>
              <a:srgbClr val="000000"/>
            </a:solidFill>
            <a:latin typeface="Arial"/>
            <a:cs typeface="Arial"/>
          </a:endParaRPr>
        </a:p>
      </cdr:txBody>
    </cdr:sp>
  </cdr:relSizeAnchor>
</c:userShapes>
</file>

<file path=xl/drawings/drawing4.xml><?xml version="1.0" encoding="utf-8"?>
<xdr:wsDr xmlns:xdr="http://schemas.openxmlformats.org/drawingml/2006/spreadsheetDrawing" xmlns:a="http://schemas.openxmlformats.org/drawingml/2006/main">
  <xdr:twoCellAnchor>
    <xdr:from>
      <xdr:col>0</xdr:col>
      <xdr:colOff>127001</xdr:colOff>
      <xdr:row>14</xdr:row>
      <xdr:rowOff>333376</xdr:rowOff>
    </xdr:from>
    <xdr:to>
      <xdr:col>6</xdr:col>
      <xdr:colOff>742951</xdr:colOff>
      <xdr:row>35</xdr:row>
      <xdr:rowOff>130176</xdr:rowOff>
    </xdr:to>
    <xdr:graphicFrame macro="">
      <xdr:nvGraphicFramePr>
        <xdr:cNvPr id="3" name="مخطط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cdr:x>
      <cdr:y>0.01858</cdr:y>
    </cdr:from>
    <cdr:to>
      <cdr:x>1</cdr:x>
      <cdr:y>0.13651</cdr:y>
    </cdr:to>
    <cdr:sp macro="" textlink="">
      <cdr:nvSpPr>
        <cdr:cNvPr id="3" name="مستطيل 1"/>
        <cdr:cNvSpPr/>
      </cdr:nvSpPr>
      <cdr:spPr bwMode="auto">
        <a:xfrm xmlns:a="http://schemas.openxmlformats.org/drawingml/2006/main">
          <a:off x="50800" y="50800"/>
          <a:ext cx="6156601" cy="322366"/>
        </a:xfrm>
        <a:prstGeom xmlns:a="http://schemas.openxmlformats.org/drawingml/2006/main" prst="rect">
          <a:avLst/>
        </a:prstGeom>
        <a:noFill xmlns:a="http://schemas.openxmlformats.org/drawingml/2006/main"/>
        <a:ln xmlns:a="http://schemas.openxmlformats.org/drawingml/2006/main" w="9525" cap="flat" cmpd="sng" algn="ctr">
          <a:noFill/>
          <a:prstDash val="solid"/>
          <a:round/>
          <a:headEnd type="none" w="med" len="med"/>
          <a:tailEnd type="none" w="med" len="med"/>
        </a:ln>
        <a:effectLst xmlns:a="http://schemas.openxmlformats.org/drawingml/2006/main"/>
      </cdr:spPr>
      <cdr:txBody>
        <a:bodyPr xmlns:a="http://schemas.openxmlformats.org/drawingml/2006/main" wrap="square" lIns="18288" tIns="0" rIns="0" bIns="0"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ar-IQ" sz="1400" b="1">
              <a:latin typeface="Arial" pitchFamily="34" charset="0"/>
              <a:cs typeface="Arial" pitchFamily="34" charset="0"/>
            </a:rPr>
            <a:t>شكل (4) عدد</a:t>
          </a:r>
          <a:r>
            <a:rPr lang="ar-IQ" sz="1400" b="1" baseline="0">
              <a:latin typeface="Arial" pitchFamily="34" charset="0"/>
              <a:cs typeface="Arial" pitchFamily="34" charset="0"/>
            </a:rPr>
            <a:t> قاطرات الديزل العاملة (الرئيسة والمناقلة) حسب النوع للسنوات (2016-2018) </a:t>
          </a:r>
          <a:endParaRPr lang="en-US" sz="1400" b="1">
            <a:latin typeface="Arial" pitchFamily="34" charset="0"/>
            <a:cs typeface="Arial" pitchFamily="34" charset="0"/>
          </a:endParaRPr>
        </a:p>
      </cdr:txBody>
    </cdr:sp>
  </cdr:relSizeAnchor>
  <cdr:relSizeAnchor xmlns:cdr="http://schemas.openxmlformats.org/drawingml/2006/chartDrawing">
    <cdr:from>
      <cdr:x>0.01499</cdr:x>
      <cdr:y>0.12776</cdr:y>
    </cdr:from>
    <cdr:to>
      <cdr:x>0.97673</cdr:x>
      <cdr:y>0.2733</cdr:y>
    </cdr:to>
    <cdr:sp macro="" textlink="">
      <cdr:nvSpPr>
        <cdr:cNvPr id="4" name="Text Box 1"/>
        <cdr:cNvSpPr txBox="1">
          <a:spLocks xmlns:a="http://schemas.openxmlformats.org/drawingml/2006/main" noChangeArrowheads="1"/>
        </cdr:cNvSpPr>
      </cdr:nvSpPr>
      <cdr:spPr bwMode="auto">
        <a:xfrm xmlns:a="http://schemas.openxmlformats.org/drawingml/2006/main">
          <a:off x="92075" y="452692"/>
          <a:ext cx="5905499" cy="51569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0" tIns="18288" rIns="18288"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1">
            <a:defRPr sz="1000"/>
          </a:pPr>
          <a:r>
            <a:rPr kumimoji="0" lang="en-US" sz="1400" b="1" i="0" u="none" strike="noStrike" kern="0" cap="none" spc="0" normalizeH="0" baseline="0" noProof="0">
              <a:ln>
                <a:noFill/>
              </a:ln>
              <a:solidFill>
                <a:srgbClr val="000000"/>
              </a:solidFill>
              <a:effectLst/>
              <a:uLnTx/>
              <a:uFillTx/>
              <a:latin typeface="Arial"/>
              <a:ea typeface="+mn-ea"/>
              <a:cs typeface="Arial"/>
            </a:rPr>
            <a:t>Figure(4): </a:t>
          </a:r>
          <a:r>
            <a:rPr lang="en-US" sz="1400" b="1" i="0" strike="noStrike">
              <a:solidFill>
                <a:srgbClr val="000000"/>
              </a:solidFill>
              <a:latin typeface="Arial"/>
              <a:cs typeface="Arial"/>
            </a:rPr>
            <a:t>Number of Diesel Locomotives (main and connectors) by  Type for(2016-2018)  </a:t>
          </a:r>
          <a:r>
            <a:rPr lang="ar-IQ" sz="1400" b="1" i="0" strike="noStrike" baseline="0">
              <a:solidFill>
                <a:srgbClr val="000000"/>
              </a:solidFill>
              <a:latin typeface="Arial"/>
              <a:cs typeface="Arial"/>
            </a:rPr>
            <a:t> </a:t>
          </a:r>
          <a:endParaRPr lang="en-US" sz="1200" b="1" i="0" strike="noStrike">
            <a:solidFill>
              <a:srgbClr val="000000"/>
            </a:solidFill>
            <a:latin typeface="Arial"/>
            <a:cs typeface="Arial"/>
          </a:endParaRPr>
        </a:p>
      </cdr:txBody>
    </cdr:sp>
  </cdr:relSizeAnchor>
</c:userShapes>
</file>

<file path=xl/drawings/drawing6.xml><?xml version="1.0" encoding="utf-8"?>
<xdr:wsDr xmlns:xdr="http://schemas.openxmlformats.org/drawingml/2006/spreadsheetDrawing" xmlns:a="http://schemas.openxmlformats.org/drawingml/2006/main">
  <xdr:twoCellAnchor>
    <xdr:from>
      <xdr:col>34</xdr:col>
      <xdr:colOff>587375</xdr:colOff>
      <xdr:row>29</xdr:row>
      <xdr:rowOff>79375</xdr:rowOff>
    </xdr:from>
    <xdr:to>
      <xdr:col>44</xdr:col>
      <xdr:colOff>444500</xdr:colOff>
      <xdr:row>30</xdr:row>
      <xdr:rowOff>190500</xdr:rowOff>
    </xdr:to>
    <xdr:sp macro="" textlink="">
      <xdr:nvSpPr>
        <xdr:cNvPr id="8" name="مستطيل 7"/>
        <xdr:cNvSpPr/>
      </xdr:nvSpPr>
      <xdr:spPr bwMode="auto">
        <a:xfrm>
          <a:off x="9856057250" y="9080500"/>
          <a:ext cx="5889625" cy="666750"/>
        </a:xfrm>
        <a:prstGeom prst="rect">
          <a:avLst/>
        </a:prstGeom>
        <a:ln>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wrap="square" lIns="18288" tIns="0" rIns="0" bIns="0" rtlCol="0" anchor="ctr" upright="1"/>
        <a:lstStyle/>
        <a:p>
          <a:pPr algn="r" rtl="1"/>
          <a:r>
            <a:rPr lang="en-US" sz="11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cs typeface="+mn-cs"/>
            </a:rPr>
            <a:t>G</a:t>
          </a:r>
        </a:p>
      </xdr:txBody>
    </xdr:sp>
    <xdr:clientData/>
  </xdr:twoCellAnchor>
  <xdr:twoCellAnchor>
    <xdr:from>
      <xdr:col>0</xdr:col>
      <xdr:colOff>190500</xdr:colOff>
      <xdr:row>15</xdr:row>
      <xdr:rowOff>673100</xdr:rowOff>
    </xdr:from>
    <xdr:to>
      <xdr:col>8</xdr:col>
      <xdr:colOff>1003300</xdr:colOff>
      <xdr:row>24</xdr:row>
      <xdr:rowOff>901700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0.00672</cdr:x>
      <cdr:y>0.0128</cdr:y>
    </cdr:from>
    <cdr:to>
      <cdr:x>0.9916</cdr:x>
      <cdr:y>0.18807</cdr:y>
    </cdr:to>
    <cdr:sp macro="" textlink="">
      <cdr:nvSpPr>
        <cdr:cNvPr id="2" name="مستطيل 1"/>
        <cdr:cNvSpPr/>
      </cdr:nvSpPr>
      <cdr:spPr bwMode="auto">
        <a:xfrm xmlns:a="http://schemas.openxmlformats.org/drawingml/2006/main">
          <a:off x="50800" y="50799"/>
          <a:ext cx="7442200" cy="695325"/>
        </a:xfrm>
        <a:prstGeom xmlns:a="http://schemas.openxmlformats.org/drawingml/2006/main" prst="rect">
          <a:avLst/>
        </a:prstGeom>
        <a:noFill xmlns:a="http://schemas.openxmlformats.org/drawingml/2006/main"/>
        <a:ln xmlns:a="http://schemas.openxmlformats.org/drawingml/2006/main" w="9525" cap="flat" cmpd="sng" algn="ctr">
          <a:noFill/>
          <a:prstDash val="solid"/>
          <a:round/>
          <a:headEnd type="none" w="med" len="med"/>
          <a:tailEnd type="none" w="med" len="med"/>
        </a:ln>
        <a:effectLst xmlns:a="http://schemas.openxmlformats.org/drawingml/2006/main"/>
      </cdr:spPr>
      <cdr:txBody>
        <a:bodyPr xmlns:a="http://schemas.openxmlformats.org/drawingml/2006/main" wrap="square" lIns="18288" tIns="0" rIns="0" bIns="0"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ar-IQ" sz="1400" b="1"/>
            <a:t>شكل (5) عدد عربات المسافرين وشاحنات البضائع الموجودة لسكك الحديد للسنوات من ( 2016-2018) </a:t>
          </a:r>
        </a:p>
        <a:p xmlns:a="http://schemas.openxmlformats.org/drawingml/2006/main">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n-GB" sz="1400" b="1" i="0" u="none" strike="noStrike" kern="0" cap="none" spc="0" normalizeH="0" baseline="0" noProof="0">
              <a:ln>
                <a:noFill/>
              </a:ln>
              <a:solidFill>
                <a:srgbClr val="000000"/>
              </a:solidFill>
              <a:effectLst/>
              <a:uLnTx/>
              <a:uFillTx/>
              <a:latin typeface="Arial"/>
              <a:ea typeface="+mn-ea"/>
              <a:cs typeface="Arial"/>
            </a:rPr>
            <a:t>Number Pssenger cars  and Goods trucks  existing  for  (2018-2016)   </a:t>
          </a:r>
          <a:r>
            <a:rPr kumimoji="0" lang="ar-IQ" sz="1400" b="1" i="0" u="none" strike="noStrike" kern="0" cap="none" spc="0" normalizeH="0" baseline="0" noProof="0">
              <a:ln>
                <a:noFill/>
              </a:ln>
              <a:solidFill>
                <a:srgbClr val="000000"/>
              </a:solidFill>
              <a:effectLst/>
              <a:uLnTx/>
              <a:uFillTx/>
              <a:latin typeface="Arial"/>
              <a:ea typeface="+mn-ea"/>
              <a:cs typeface="+mn-cs"/>
            </a:rPr>
            <a:t>:</a:t>
          </a:r>
          <a:r>
            <a:rPr kumimoji="0" lang="en-US" sz="1400" b="1" i="0" u="none" strike="noStrike" kern="0" cap="none" spc="0" normalizeH="0" baseline="0" noProof="0">
              <a:ln>
                <a:noFill/>
              </a:ln>
              <a:solidFill>
                <a:srgbClr val="000000"/>
              </a:solidFill>
              <a:effectLst/>
              <a:uLnTx/>
              <a:uFillTx/>
              <a:latin typeface="Arial"/>
              <a:ea typeface="+mn-ea"/>
              <a:cs typeface="Arial"/>
            </a:rPr>
            <a:t>Figure (5)  </a:t>
          </a:r>
          <a:r>
            <a:rPr kumimoji="0" lang="ar-IQ" sz="1400" b="1" i="0" u="none" strike="noStrike" kern="0" cap="none" spc="0" normalizeH="0" baseline="0" noProof="0">
              <a:ln>
                <a:noFill/>
              </a:ln>
              <a:solidFill>
                <a:srgbClr val="000000"/>
              </a:solidFill>
              <a:effectLst/>
              <a:uLnTx/>
              <a:uFillTx/>
              <a:latin typeface="Arial"/>
              <a:ea typeface="+mn-ea"/>
              <a:cs typeface="+mn-cs"/>
            </a:rPr>
            <a:t>                           </a:t>
          </a:r>
          <a:r>
            <a:rPr kumimoji="0" lang="en-US" sz="1400" b="1" i="0" u="none" strike="noStrike" kern="0" cap="none" spc="0" normalizeH="0" baseline="0" noProof="0">
              <a:ln>
                <a:noFill/>
              </a:ln>
              <a:solidFill>
                <a:srgbClr val="000000"/>
              </a:solidFill>
              <a:effectLst/>
              <a:uLnTx/>
              <a:uFillTx/>
              <a:latin typeface="Arial"/>
              <a:ea typeface="+mn-ea"/>
              <a:cs typeface="Arial"/>
            </a:rPr>
            <a:t>   </a:t>
          </a:r>
          <a:endParaRPr kumimoji="0" lang="ar-IQ" sz="1400" b="1" i="0" u="none" strike="noStrike" kern="0" cap="none" spc="0" normalizeH="0" baseline="0" noProof="0">
            <a:ln>
              <a:noFill/>
            </a:ln>
            <a:solidFill>
              <a:srgbClr val="000000"/>
            </a:solidFill>
            <a:effectLst/>
            <a:uLnTx/>
            <a:uFillTx/>
            <a:latin typeface="Arial"/>
            <a:ea typeface="+mn-ea"/>
            <a:cs typeface="+mn-cs"/>
          </a:endParaRPr>
        </a:p>
        <a:p xmlns:a="http://schemas.openxmlformats.org/drawingml/2006/main">
          <a:pPr algn="ctr"/>
          <a:r>
            <a:rPr lang="en-US" sz="1400" b="1"/>
            <a:t>  </a:t>
          </a:r>
        </a:p>
      </cdr:txBody>
    </cdr:sp>
  </cdr:relSizeAnchor>
</c:userShapes>
</file>

<file path=xl/drawings/drawing8.xml><?xml version="1.0" encoding="utf-8"?>
<xdr:wsDr xmlns:xdr="http://schemas.openxmlformats.org/drawingml/2006/spreadsheetDrawing" xmlns:a="http://schemas.openxmlformats.org/drawingml/2006/main">
  <xdr:twoCellAnchor editAs="oneCell">
    <xdr:from>
      <xdr:col>4</xdr:col>
      <xdr:colOff>28575</xdr:colOff>
      <xdr:row>14</xdr:row>
      <xdr:rowOff>0</xdr:rowOff>
    </xdr:from>
    <xdr:to>
      <xdr:col>4</xdr:col>
      <xdr:colOff>104775</xdr:colOff>
      <xdr:row>38</xdr:row>
      <xdr:rowOff>38100</xdr:rowOff>
    </xdr:to>
    <xdr:sp macro="" textlink="">
      <xdr:nvSpPr>
        <xdr:cNvPr id="57487012" name="Text Box 5"/>
        <xdr:cNvSpPr txBox="1">
          <a:spLocks noChangeArrowheads="1"/>
        </xdr:cNvSpPr>
      </xdr:nvSpPr>
      <xdr:spPr bwMode="auto">
        <a:xfrm>
          <a:off x="154600275" y="5829300"/>
          <a:ext cx="762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1</xdr:colOff>
      <xdr:row>30</xdr:row>
      <xdr:rowOff>0</xdr:rowOff>
    </xdr:from>
    <xdr:to>
      <xdr:col>0</xdr:col>
      <xdr:colOff>286401</xdr:colOff>
      <xdr:row>31</xdr:row>
      <xdr:rowOff>76200</xdr:rowOff>
    </xdr:to>
    <xdr:sp macro="" textlink="">
      <xdr:nvSpPr>
        <xdr:cNvPr id="5" name="مربع نص 4"/>
        <xdr:cNvSpPr txBox="1"/>
      </xdr:nvSpPr>
      <xdr:spPr>
        <a:xfrm>
          <a:off x="155914725" y="6877050"/>
          <a:ext cx="285749"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1" anchor="t"/>
        <a:lstStyle/>
        <a:p>
          <a:pPr algn="r" rtl="1"/>
          <a:r>
            <a:rPr lang="ar-SA" sz="1000"/>
            <a:t>**</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695325</xdr:colOff>
      <xdr:row>31</xdr:row>
      <xdr:rowOff>47625</xdr:rowOff>
    </xdr:from>
    <xdr:to>
      <xdr:col>4</xdr:col>
      <xdr:colOff>1162050</xdr:colOff>
      <xdr:row>35</xdr:row>
      <xdr:rowOff>9525</xdr:rowOff>
    </xdr:to>
    <xdr:sp macro="" textlink="">
      <xdr:nvSpPr>
        <xdr:cNvPr id="57489398" name="Text Box 9"/>
        <xdr:cNvSpPr txBox="1">
          <a:spLocks noChangeArrowheads="1"/>
        </xdr:cNvSpPr>
      </xdr:nvSpPr>
      <xdr:spPr bwMode="auto">
        <a:xfrm>
          <a:off x="156800550" y="9963150"/>
          <a:ext cx="556260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60</xdr:col>
      <xdr:colOff>586740</xdr:colOff>
      <xdr:row>3</xdr:row>
      <xdr:rowOff>267335</xdr:rowOff>
    </xdr:from>
    <xdr:to>
      <xdr:col>61</xdr:col>
      <xdr:colOff>192689</xdr:colOff>
      <xdr:row>3</xdr:row>
      <xdr:rowOff>265430</xdr:rowOff>
    </xdr:to>
    <xdr:sp macro="" textlink="">
      <xdr:nvSpPr>
        <xdr:cNvPr id="6" name="مربع نص 5"/>
        <xdr:cNvSpPr txBox="1"/>
      </xdr:nvSpPr>
      <xdr:spPr>
        <a:xfrm>
          <a:off x="118062375" y="1276350"/>
          <a:ext cx="247650" cy="142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r" rtl="1"/>
          <a:r>
            <a:rPr lang="ar-IQ" sz="1100"/>
            <a:t>*</a:t>
          </a:r>
          <a:endParaRPr lang="en-US" sz="1100"/>
        </a:p>
      </xdr:txBody>
    </xdr:sp>
    <xdr:clientData/>
  </xdr:twoCellAnchor>
  <xdr:twoCellAnchor>
    <xdr:from>
      <xdr:col>62</xdr:col>
      <xdr:colOff>76199</xdr:colOff>
      <xdr:row>3</xdr:row>
      <xdr:rowOff>301624</xdr:rowOff>
    </xdr:from>
    <xdr:to>
      <xdr:col>62</xdr:col>
      <xdr:colOff>245027</xdr:colOff>
      <xdr:row>3</xdr:row>
      <xdr:rowOff>423443</xdr:rowOff>
    </xdr:to>
    <xdr:sp macro="" textlink="">
      <xdr:nvSpPr>
        <xdr:cNvPr id="7" name="مربع نص 6"/>
        <xdr:cNvSpPr txBox="1"/>
      </xdr:nvSpPr>
      <xdr:spPr>
        <a:xfrm>
          <a:off x="117395625" y="1257299"/>
          <a:ext cx="180976" cy="1524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r" rtl="1"/>
          <a:r>
            <a:rPr lang="ar-IQ" sz="800"/>
            <a:t>**</a:t>
          </a:r>
          <a:endParaRPr lang="en-US" sz="800"/>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1580;%2010%20,%2018"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1580;25,1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ج 10 , 18"/>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ج25,13"/>
    </sheetNames>
    <sheetDataSet>
      <sheetData sheetId="0" refreshError="1"/>
    </sheetDataSet>
  </externalBook>
</externalLink>
</file>

<file path=xl/theme/theme1.xml><?xml version="1.0" encoding="utf-8"?>
<a:theme xmlns:a="http://schemas.openxmlformats.org/drawingml/2006/main" name="سمة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ورقة17">
    <tabColor rgb="FFC00000"/>
  </sheetPr>
  <dimension ref="A1:IV35"/>
  <sheetViews>
    <sheetView rightToLeft="1" view="pageBreakPreview" topLeftCell="A3" zoomScale="80" zoomScaleSheetLayoutView="80" workbookViewId="0">
      <selection activeCell="P11" sqref="P11"/>
    </sheetView>
  </sheetViews>
  <sheetFormatPr defaultRowHeight="12.75" x14ac:dyDescent="0.2"/>
  <cols>
    <col min="1" max="1" width="29" style="19" customWidth="1"/>
    <col min="2" max="2" width="17.42578125" style="19" customWidth="1"/>
    <col min="3" max="3" width="12.28515625" style="19" customWidth="1"/>
    <col min="4" max="4" width="11.85546875" style="19" customWidth="1"/>
    <col min="5" max="5" width="14.5703125" style="19" customWidth="1"/>
    <col min="6" max="6" width="12.140625" style="19" customWidth="1"/>
    <col min="7" max="7" width="23.28515625" style="19" customWidth="1"/>
    <col min="8" max="8" width="29.7109375" style="19" customWidth="1"/>
    <col min="9" max="9" width="2.42578125" style="19" hidden="1" customWidth="1"/>
    <col min="10" max="10" width="17.7109375" style="19" customWidth="1"/>
    <col min="11" max="11" width="18.42578125" style="19" customWidth="1"/>
    <col min="12" max="12" width="1" style="19" hidden="1" customWidth="1"/>
    <col min="13" max="13" width="10.28515625" style="19" customWidth="1"/>
    <col min="14" max="14" width="9.140625" style="19"/>
    <col min="15" max="15" width="6.28515625" style="19" customWidth="1"/>
    <col min="16" max="16384" width="9.140625" style="19"/>
  </cols>
  <sheetData>
    <row r="1" spans="1:256" hidden="1" x14ac:dyDescent="0.2"/>
    <row r="2" spans="1:256" hidden="1" x14ac:dyDescent="0.2"/>
    <row r="3" spans="1:256" ht="33.75" customHeight="1" x14ac:dyDescent="0.2">
      <c r="A3" s="557" t="s">
        <v>757</v>
      </c>
      <c r="B3" s="557"/>
      <c r="C3" s="557"/>
      <c r="D3" s="557"/>
      <c r="E3" s="557"/>
      <c r="F3" s="557"/>
      <c r="G3" s="557"/>
      <c r="H3" s="557"/>
      <c r="I3" s="557"/>
      <c r="J3" s="557"/>
      <c r="K3" s="557"/>
    </row>
    <row r="4" spans="1:256" ht="30.75" customHeight="1" x14ac:dyDescent="0.2">
      <c r="A4" s="557" t="s">
        <v>622</v>
      </c>
      <c r="B4" s="557"/>
      <c r="C4" s="557"/>
      <c r="D4" s="557"/>
      <c r="E4" s="557"/>
      <c r="F4" s="557"/>
      <c r="G4" s="557"/>
      <c r="H4" s="557"/>
      <c r="I4" s="557"/>
      <c r="J4" s="557"/>
      <c r="K4" s="557"/>
    </row>
    <row r="5" spans="1:256" ht="31.5" customHeight="1" thickBot="1" x14ac:dyDescent="0.25">
      <c r="A5" s="84" t="s">
        <v>340</v>
      </c>
      <c r="B5" s="62"/>
      <c r="C5" s="62"/>
      <c r="D5" s="62"/>
      <c r="E5" s="62"/>
      <c r="F5" s="62"/>
      <c r="G5" s="62"/>
      <c r="H5" s="62"/>
      <c r="I5" s="54"/>
      <c r="J5" s="54"/>
      <c r="K5" s="18" t="s">
        <v>275</v>
      </c>
    </row>
    <row r="6" spans="1:256" ht="60.75" customHeight="1" thickTop="1" x14ac:dyDescent="0.2">
      <c r="A6" s="106" t="s">
        <v>76</v>
      </c>
      <c r="B6" s="107" t="s">
        <v>473</v>
      </c>
      <c r="C6" s="563" t="s">
        <v>474</v>
      </c>
      <c r="D6" s="563"/>
      <c r="E6" s="564" t="s">
        <v>305</v>
      </c>
      <c r="F6" s="564"/>
      <c r="G6" s="107" t="s">
        <v>580</v>
      </c>
      <c r="H6" s="107" t="s">
        <v>320</v>
      </c>
      <c r="I6" s="108"/>
      <c r="J6" s="562" t="s">
        <v>337</v>
      </c>
      <c r="K6" s="562"/>
    </row>
    <row r="7" spans="1:256" ht="57" customHeight="1" x14ac:dyDescent="0.2">
      <c r="A7" s="570" t="s">
        <v>146</v>
      </c>
      <c r="B7" s="571" t="s">
        <v>147</v>
      </c>
      <c r="C7" s="558" t="s">
        <v>336</v>
      </c>
      <c r="D7" s="558"/>
      <c r="E7" s="558" t="s">
        <v>153</v>
      </c>
      <c r="F7" s="558"/>
      <c r="G7" s="559" t="s">
        <v>585</v>
      </c>
      <c r="H7" s="559" t="s">
        <v>152</v>
      </c>
      <c r="I7" s="559" t="s">
        <v>101</v>
      </c>
      <c r="J7" s="558" t="s">
        <v>151</v>
      </c>
      <c r="K7" s="558"/>
      <c r="L7" s="20"/>
      <c r="M7" s="21"/>
      <c r="N7" s="22" t="s">
        <v>414</v>
      </c>
    </row>
    <row r="8" spans="1:256" ht="27" customHeight="1" thickBot="1" x14ac:dyDescent="0.25">
      <c r="A8" s="560"/>
      <c r="B8" s="560"/>
      <c r="C8" s="110" t="s">
        <v>118</v>
      </c>
      <c r="D8" s="110" t="s">
        <v>119</v>
      </c>
      <c r="E8" s="110" t="s">
        <v>118</v>
      </c>
      <c r="F8" s="110" t="s">
        <v>119</v>
      </c>
      <c r="G8" s="560"/>
      <c r="H8" s="560"/>
      <c r="I8" s="561"/>
      <c r="J8" s="52" t="s">
        <v>43</v>
      </c>
      <c r="K8" s="52" t="s">
        <v>44</v>
      </c>
      <c r="L8" s="21"/>
      <c r="M8" s="21"/>
      <c r="N8" s="22"/>
    </row>
    <row r="9" spans="1:256" ht="30" customHeight="1" thickBot="1" x14ac:dyDescent="0.25">
      <c r="A9" s="561"/>
      <c r="B9" s="561"/>
      <c r="C9" s="93" t="s">
        <v>322</v>
      </c>
      <c r="D9" s="93" t="s">
        <v>323</v>
      </c>
      <c r="E9" s="93" t="s">
        <v>322</v>
      </c>
      <c r="F9" s="93" t="s">
        <v>323</v>
      </c>
      <c r="G9" s="561"/>
      <c r="H9" s="561"/>
      <c r="I9" s="109"/>
      <c r="J9" s="91" t="s">
        <v>149</v>
      </c>
      <c r="K9" s="91" t="s">
        <v>150</v>
      </c>
      <c r="L9" s="21"/>
      <c r="M9" s="21"/>
      <c r="N9" s="22"/>
    </row>
    <row r="10" spans="1:256" ht="27.75" customHeight="1" x14ac:dyDescent="0.2">
      <c r="A10" s="57" t="s">
        <v>321</v>
      </c>
      <c r="B10" s="371">
        <v>2370</v>
      </c>
      <c r="C10" s="371">
        <v>146</v>
      </c>
      <c r="D10" s="371">
        <v>430</v>
      </c>
      <c r="E10" s="371">
        <v>74</v>
      </c>
      <c r="F10" s="371">
        <v>43</v>
      </c>
      <c r="G10" s="371">
        <v>1067</v>
      </c>
      <c r="H10" s="371">
        <v>149</v>
      </c>
      <c r="I10" s="371"/>
      <c r="J10" s="371">
        <v>1966</v>
      </c>
      <c r="K10" s="371">
        <v>7021.6</v>
      </c>
      <c r="L10" s="23"/>
      <c r="M10" s="23"/>
      <c r="N10" s="23"/>
    </row>
    <row r="11" spans="1:256" ht="27.75" customHeight="1" x14ac:dyDescent="0.2">
      <c r="A11" s="57" t="s">
        <v>350</v>
      </c>
      <c r="B11" s="371">
        <v>2890</v>
      </c>
      <c r="C11" s="371">
        <v>393</v>
      </c>
      <c r="D11" s="371">
        <v>70</v>
      </c>
      <c r="E11" s="371">
        <v>139</v>
      </c>
      <c r="F11" s="371">
        <v>1</v>
      </c>
      <c r="G11" s="371">
        <v>318</v>
      </c>
      <c r="H11" s="371">
        <v>71</v>
      </c>
      <c r="I11" s="371"/>
      <c r="J11" s="371">
        <v>4652</v>
      </c>
      <c r="K11" s="371">
        <v>3316</v>
      </c>
      <c r="L11" s="23"/>
      <c r="M11" s="23"/>
      <c r="N11" s="23"/>
    </row>
    <row r="12" spans="1:256" ht="27.75" customHeight="1" x14ac:dyDescent="0.2">
      <c r="A12" s="139" t="s">
        <v>413</v>
      </c>
      <c r="B12" s="371">
        <v>2893</v>
      </c>
      <c r="C12" s="371">
        <v>417</v>
      </c>
      <c r="D12" s="371">
        <v>42</v>
      </c>
      <c r="E12" s="371">
        <v>146</v>
      </c>
      <c r="F12" s="427">
        <v>0.30199999999999999</v>
      </c>
      <c r="G12" s="371">
        <v>52</v>
      </c>
      <c r="H12" s="428">
        <v>19</v>
      </c>
      <c r="I12" s="371"/>
      <c r="J12" s="429">
        <v>4140</v>
      </c>
      <c r="K12" s="427">
        <v>819</v>
      </c>
      <c r="L12" s="23"/>
      <c r="M12" s="23"/>
      <c r="N12" s="23"/>
    </row>
    <row r="13" spans="1:256" ht="27.75" customHeight="1" x14ac:dyDescent="0.2">
      <c r="A13" s="379" t="s">
        <v>485</v>
      </c>
      <c r="B13" s="371">
        <v>2893</v>
      </c>
      <c r="C13" s="371">
        <v>435</v>
      </c>
      <c r="D13" s="371">
        <v>73</v>
      </c>
      <c r="E13" s="371">
        <v>169</v>
      </c>
      <c r="F13" s="427">
        <v>1</v>
      </c>
      <c r="G13" s="371">
        <v>104</v>
      </c>
      <c r="H13" s="428">
        <v>55</v>
      </c>
      <c r="I13" s="371"/>
      <c r="J13" s="429">
        <v>4313</v>
      </c>
      <c r="K13" s="427">
        <v>1560</v>
      </c>
      <c r="L13" s="23"/>
      <c r="M13" s="23"/>
      <c r="N13" s="23"/>
    </row>
    <row r="14" spans="1:256" ht="27.75" customHeight="1" thickBot="1" x14ac:dyDescent="0.25">
      <c r="A14" s="60" t="s">
        <v>620</v>
      </c>
      <c r="B14" s="371">
        <v>2893</v>
      </c>
      <c r="C14" s="430">
        <v>529</v>
      </c>
      <c r="D14" s="430">
        <v>34</v>
      </c>
      <c r="E14" s="430">
        <v>178</v>
      </c>
      <c r="F14" s="433">
        <v>0.2</v>
      </c>
      <c r="G14" s="430">
        <v>356</v>
      </c>
      <c r="H14" s="431">
        <v>199</v>
      </c>
      <c r="I14" s="430"/>
      <c r="J14" s="429">
        <v>4470</v>
      </c>
      <c r="K14" s="432">
        <v>4644</v>
      </c>
      <c r="L14" s="23"/>
      <c r="M14" s="23"/>
      <c r="N14" s="23"/>
    </row>
    <row r="15" spans="1:256" ht="38.25" customHeight="1" thickBot="1" x14ac:dyDescent="0.25">
      <c r="A15" s="355" t="s">
        <v>708</v>
      </c>
      <c r="B15" s="572" t="s">
        <v>672</v>
      </c>
      <c r="C15" s="566">
        <v>21.6</v>
      </c>
      <c r="D15" s="568">
        <v>-53.4</v>
      </c>
      <c r="E15" s="568">
        <v>5.3</v>
      </c>
      <c r="F15" s="576">
        <v>-80</v>
      </c>
      <c r="G15" s="566">
        <v>242.3</v>
      </c>
      <c r="H15" s="568">
        <v>261.8</v>
      </c>
      <c r="I15" s="434"/>
      <c r="J15" s="568">
        <v>3.6</v>
      </c>
      <c r="K15" s="568">
        <v>197.7</v>
      </c>
      <c r="L15" s="24"/>
      <c r="M15" s="23"/>
      <c r="N15" s="23"/>
      <c r="O15" s="23"/>
      <c r="P15" s="23"/>
      <c r="Q15" s="23"/>
      <c r="R15" s="23"/>
      <c r="S15" s="23"/>
      <c r="T15" s="23"/>
      <c r="U15" s="23"/>
      <c r="V15" s="23"/>
      <c r="W15" s="23"/>
      <c r="X15" s="23"/>
      <c r="Y15" s="23"/>
      <c r="Z15" s="23"/>
      <c r="AA15" s="23"/>
      <c r="AB15" s="23"/>
      <c r="AC15" s="23"/>
      <c r="AD15" s="23"/>
      <c r="AE15" s="23"/>
      <c r="AF15" s="23"/>
      <c r="AG15" s="23"/>
      <c r="AH15" s="23"/>
      <c r="AI15" s="23"/>
      <c r="AJ15" s="23"/>
      <c r="AK15" s="23"/>
      <c r="AL15" s="23"/>
      <c r="AM15" s="23"/>
      <c r="AN15" s="23"/>
      <c r="AO15" s="23"/>
      <c r="AP15" s="23"/>
      <c r="AQ15" s="23"/>
      <c r="AR15" s="23"/>
      <c r="AS15" s="23"/>
      <c r="AT15" s="23"/>
      <c r="AU15" s="23"/>
      <c r="AV15" s="23"/>
      <c r="AW15" s="23"/>
      <c r="AX15" s="23"/>
      <c r="AY15" s="23"/>
      <c r="AZ15" s="23"/>
      <c r="BA15" s="23"/>
      <c r="BB15" s="23"/>
      <c r="BC15" s="23"/>
      <c r="BD15" s="23"/>
      <c r="BE15" s="23"/>
      <c r="BF15" s="23"/>
      <c r="BG15" s="23"/>
      <c r="BH15" s="23"/>
      <c r="BI15" s="23"/>
      <c r="BJ15" s="23"/>
      <c r="BK15" s="23"/>
      <c r="BL15" s="24"/>
      <c r="BM15" s="24"/>
      <c r="BN15" s="24"/>
      <c r="BO15" s="24"/>
      <c r="BP15" s="24"/>
      <c r="BQ15" s="24"/>
      <c r="BR15" s="24"/>
      <c r="BS15" s="24"/>
      <c r="BT15" s="24"/>
      <c r="BU15" s="24"/>
      <c r="BV15" s="24"/>
      <c r="BW15" s="24"/>
      <c r="BX15" s="24"/>
      <c r="BY15" s="24"/>
      <c r="BZ15" s="24"/>
      <c r="CA15" s="24"/>
      <c r="CB15" s="24"/>
      <c r="CC15" s="24"/>
      <c r="CD15" s="24"/>
      <c r="CE15" s="24"/>
      <c r="CF15" s="24"/>
      <c r="CG15" s="24"/>
      <c r="CH15" s="24"/>
      <c r="CI15" s="24"/>
      <c r="CJ15" s="24"/>
      <c r="CK15" s="24"/>
      <c r="CL15" s="24"/>
      <c r="CM15" s="24"/>
      <c r="CN15" s="24"/>
      <c r="CO15" s="24"/>
      <c r="CP15" s="24"/>
      <c r="CQ15" s="24"/>
      <c r="CR15" s="24"/>
      <c r="CS15" s="24"/>
      <c r="CT15" s="24"/>
      <c r="CU15" s="24"/>
      <c r="CV15" s="24"/>
      <c r="CW15" s="24"/>
      <c r="CX15" s="24"/>
      <c r="CY15" s="24"/>
      <c r="CZ15" s="24"/>
      <c r="DA15" s="24"/>
      <c r="DB15" s="24"/>
      <c r="DC15" s="24"/>
      <c r="DD15" s="24"/>
      <c r="DE15" s="24"/>
      <c r="DF15" s="24"/>
      <c r="DG15" s="24"/>
      <c r="DH15" s="24"/>
      <c r="DI15" s="24"/>
      <c r="DJ15" s="24"/>
      <c r="DK15" s="24"/>
      <c r="DL15" s="24"/>
      <c r="DM15" s="24"/>
      <c r="DN15" s="24"/>
      <c r="DO15" s="24"/>
      <c r="DP15" s="24"/>
      <c r="DQ15" s="24"/>
      <c r="DR15" s="24"/>
      <c r="DS15" s="24"/>
      <c r="DT15" s="24"/>
      <c r="DU15" s="24"/>
      <c r="DV15" s="24"/>
      <c r="DW15" s="24"/>
      <c r="DX15" s="24"/>
      <c r="DY15" s="24"/>
      <c r="DZ15" s="24"/>
      <c r="EA15" s="24"/>
      <c r="EB15" s="24"/>
      <c r="EC15" s="24"/>
      <c r="ED15" s="24"/>
      <c r="EE15" s="24"/>
      <c r="EF15" s="24"/>
      <c r="EG15" s="24"/>
      <c r="EH15" s="24"/>
      <c r="EI15" s="24"/>
      <c r="EJ15" s="24"/>
      <c r="EK15" s="24"/>
      <c r="EL15" s="24"/>
      <c r="EM15" s="24"/>
      <c r="EN15" s="24"/>
      <c r="EO15" s="24"/>
      <c r="EP15" s="24"/>
      <c r="EQ15" s="24"/>
      <c r="ER15" s="24"/>
      <c r="ES15" s="24"/>
      <c r="ET15" s="24"/>
      <c r="EU15" s="24"/>
      <c r="EV15" s="24"/>
      <c r="EW15" s="24"/>
      <c r="EX15" s="24"/>
      <c r="EY15" s="24"/>
      <c r="EZ15" s="24"/>
      <c r="FA15" s="24"/>
      <c r="FB15" s="24"/>
      <c r="FC15" s="24"/>
      <c r="FD15" s="24"/>
      <c r="FE15" s="24"/>
      <c r="FF15" s="24"/>
      <c r="FG15" s="24"/>
      <c r="FH15" s="24"/>
      <c r="FI15" s="24"/>
      <c r="FJ15" s="24"/>
      <c r="FK15" s="24"/>
      <c r="FL15" s="24"/>
      <c r="FM15" s="24"/>
      <c r="FN15" s="24"/>
      <c r="FO15" s="24"/>
      <c r="FP15" s="24"/>
      <c r="FQ15" s="24"/>
      <c r="FR15" s="24"/>
      <c r="FS15" s="24"/>
      <c r="FT15" s="24"/>
      <c r="FU15" s="24"/>
      <c r="FV15" s="24"/>
      <c r="FW15" s="24"/>
      <c r="FX15" s="24"/>
      <c r="FY15" s="24"/>
      <c r="FZ15" s="24"/>
      <c r="GA15" s="24"/>
      <c r="GB15" s="24"/>
      <c r="GC15" s="24"/>
      <c r="GD15" s="24"/>
      <c r="GE15" s="24"/>
      <c r="GF15" s="24"/>
      <c r="GG15" s="24"/>
      <c r="GH15" s="24"/>
      <c r="GI15" s="24"/>
      <c r="GJ15" s="24"/>
      <c r="GK15" s="24"/>
      <c r="GL15" s="24"/>
      <c r="GM15" s="24"/>
      <c r="GN15" s="24"/>
      <c r="GO15" s="24"/>
      <c r="GP15" s="24"/>
      <c r="GQ15" s="24"/>
      <c r="GR15" s="24"/>
      <c r="GS15" s="24"/>
      <c r="GT15" s="24"/>
      <c r="GU15" s="24"/>
      <c r="GV15" s="24"/>
      <c r="GW15" s="24"/>
      <c r="GX15" s="24"/>
      <c r="GY15" s="24"/>
      <c r="GZ15" s="24"/>
      <c r="HA15" s="24"/>
      <c r="HB15" s="24"/>
      <c r="HC15" s="24"/>
      <c r="HD15" s="24"/>
      <c r="HE15" s="24"/>
      <c r="HF15" s="24"/>
      <c r="HG15" s="24"/>
      <c r="HH15" s="24"/>
      <c r="HI15" s="24"/>
      <c r="HJ15" s="24"/>
      <c r="HK15" s="24"/>
      <c r="HL15" s="24"/>
      <c r="HM15" s="24"/>
      <c r="HN15" s="24"/>
      <c r="HO15" s="24"/>
      <c r="HP15" s="24"/>
      <c r="HQ15" s="24"/>
      <c r="HR15" s="24"/>
      <c r="HS15" s="24"/>
      <c r="HT15" s="24"/>
      <c r="HU15" s="24"/>
      <c r="HV15" s="24"/>
      <c r="HW15" s="24"/>
      <c r="HX15" s="24"/>
      <c r="HY15" s="24"/>
      <c r="HZ15" s="24"/>
      <c r="IA15" s="24"/>
      <c r="IB15" s="24"/>
      <c r="IC15" s="24"/>
      <c r="ID15" s="24"/>
      <c r="IE15" s="24"/>
      <c r="IF15" s="24"/>
      <c r="IG15" s="24"/>
      <c r="IH15" s="24"/>
      <c r="II15" s="24"/>
      <c r="IJ15" s="24"/>
      <c r="IK15" s="24"/>
      <c r="IL15" s="24"/>
      <c r="IM15" s="24"/>
      <c r="IN15" s="24"/>
      <c r="IO15" s="24"/>
      <c r="IP15" s="24"/>
      <c r="IQ15" s="24"/>
      <c r="IR15" s="24"/>
      <c r="IS15" s="24"/>
      <c r="IT15" s="24"/>
      <c r="IU15" s="24"/>
      <c r="IV15" s="24"/>
    </row>
    <row r="16" spans="1:256" ht="36.75" customHeight="1" thickBot="1" x14ac:dyDescent="0.25">
      <c r="A16" s="356" t="s">
        <v>698</v>
      </c>
      <c r="B16" s="573"/>
      <c r="C16" s="567"/>
      <c r="D16" s="569"/>
      <c r="E16" s="569"/>
      <c r="F16" s="577"/>
      <c r="G16" s="567"/>
      <c r="H16" s="569"/>
      <c r="I16" s="434"/>
      <c r="J16" s="569"/>
      <c r="K16" s="569"/>
      <c r="L16" s="25"/>
      <c r="M16" s="23"/>
      <c r="N16" s="23"/>
      <c r="O16" s="23"/>
      <c r="P16" s="23"/>
      <c r="Q16" s="23"/>
      <c r="R16" s="23"/>
      <c r="S16" s="23"/>
      <c r="T16" s="23"/>
      <c r="U16" s="23"/>
      <c r="V16" s="23"/>
      <c r="W16" s="23"/>
      <c r="X16" s="23"/>
      <c r="Y16" s="23"/>
      <c r="Z16" s="23"/>
      <c r="AA16" s="23"/>
      <c r="AB16" s="23"/>
      <c r="AC16" s="23"/>
      <c r="AD16" s="23"/>
      <c r="AE16" s="23"/>
      <c r="AF16" s="23"/>
      <c r="AG16" s="23"/>
      <c r="AH16" s="23"/>
      <c r="AI16" s="23"/>
      <c r="AJ16" s="23"/>
      <c r="AK16" s="23"/>
      <c r="AL16" s="23"/>
      <c r="AM16" s="23"/>
      <c r="AN16" s="23"/>
      <c r="AO16" s="23"/>
      <c r="AP16" s="23"/>
      <c r="AQ16" s="23"/>
      <c r="AR16" s="23"/>
      <c r="AS16" s="23"/>
      <c r="AT16" s="23"/>
      <c r="AU16" s="23"/>
      <c r="AV16" s="23"/>
      <c r="AW16" s="23"/>
      <c r="AX16" s="23"/>
      <c r="AY16" s="23"/>
      <c r="AZ16" s="23"/>
      <c r="BA16" s="23"/>
      <c r="BB16" s="23"/>
      <c r="BC16" s="23"/>
      <c r="BD16" s="23"/>
      <c r="BE16" s="23"/>
      <c r="BF16" s="23"/>
      <c r="BG16" s="23"/>
      <c r="BH16" s="23"/>
      <c r="BI16" s="23"/>
      <c r="BJ16" s="23"/>
      <c r="BK16" s="23"/>
      <c r="BL16" s="25"/>
      <c r="BM16" s="25"/>
      <c r="BN16" s="25"/>
      <c r="BO16" s="25"/>
      <c r="BP16" s="25"/>
      <c r="BQ16" s="25"/>
      <c r="BR16" s="25"/>
      <c r="BS16" s="25"/>
      <c r="BT16" s="25"/>
      <c r="BU16" s="25"/>
      <c r="BV16" s="25"/>
      <c r="BW16" s="25"/>
      <c r="BX16" s="25"/>
      <c r="BY16" s="25"/>
      <c r="BZ16" s="25"/>
      <c r="CA16" s="25"/>
      <c r="CB16" s="25"/>
      <c r="CC16" s="25"/>
      <c r="CD16" s="25"/>
      <c r="CE16" s="25"/>
      <c r="CF16" s="25"/>
      <c r="CG16" s="25"/>
      <c r="CH16" s="25"/>
      <c r="CI16" s="25"/>
      <c r="CJ16" s="25"/>
      <c r="CK16" s="25"/>
      <c r="CL16" s="25"/>
      <c r="CM16" s="25"/>
      <c r="CN16" s="25"/>
      <c r="CO16" s="25"/>
      <c r="CP16" s="25"/>
      <c r="CQ16" s="25"/>
      <c r="CR16" s="25"/>
      <c r="CS16" s="25"/>
      <c r="CT16" s="25"/>
      <c r="CU16" s="25"/>
      <c r="CV16" s="25"/>
      <c r="CW16" s="25"/>
      <c r="CX16" s="25"/>
      <c r="CY16" s="25"/>
      <c r="CZ16" s="25"/>
      <c r="DA16" s="25"/>
      <c r="DB16" s="25"/>
      <c r="DC16" s="25"/>
      <c r="DD16" s="25"/>
      <c r="DE16" s="25"/>
      <c r="DF16" s="25"/>
      <c r="DG16" s="25"/>
      <c r="DH16" s="25"/>
      <c r="DI16" s="25"/>
      <c r="DJ16" s="25"/>
      <c r="DK16" s="25"/>
      <c r="DL16" s="25"/>
      <c r="DM16" s="25"/>
      <c r="DN16" s="25"/>
      <c r="DO16" s="25"/>
      <c r="DP16" s="25"/>
      <c r="DQ16" s="25"/>
      <c r="DR16" s="25"/>
      <c r="DS16" s="25"/>
      <c r="DT16" s="25"/>
      <c r="DU16" s="25"/>
      <c r="DV16" s="25"/>
      <c r="DW16" s="25"/>
      <c r="DX16" s="25"/>
      <c r="DY16" s="25"/>
      <c r="DZ16" s="25"/>
      <c r="EA16" s="25"/>
      <c r="EB16" s="25"/>
      <c r="EC16" s="25"/>
      <c r="ED16" s="25"/>
      <c r="EE16" s="25"/>
      <c r="EF16" s="25"/>
      <c r="EG16" s="25"/>
      <c r="EH16" s="25"/>
      <c r="EI16" s="25"/>
      <c r="EJ16" s="25"/>
      <c r="EK16" s="25"/>
      <c r="EL16" s="25"/>
      <c r="EM16" s="25"/>
      <c r="EN16" s="25"/>
      <c r="EO16" s="25"/>
      <c r="EP16" s="25"/>
      <c r="EQ16" s="25"/>
      <c r="ER16" s="25"/>
      <c r="ES16" s="25"/>
      <c r="ET16" s="25"/>
      <c r="EU16" s="25"/>
      <c r="EV16" s="25"/>
      <c r="EW16" s="25"/>
      <c r="EX16" s="25"/>
      <c r="EY16" s="25"/>
      <c r="EZ16" s="25"/>
      <c r="FA16" s="25"/>
      <c r="FB16" s="25"/>
      <c r="FC16" s="25"/>
      <c r="FD16" s="25"/>
      <c r="FE16" s="25"/>
      <c r="FF16" s="25"/>
      <c r="FG16" s="25"/>
      <c r="FH16" s="25"/>
      <c r="FI16" s="25"/>
      <c r="FJ16" s="25"/>
      <c r="FK16" s="25"/>
      <c r="FL16" s="25"/>
      <c r="FM16" s="25"/>
      <c r="FN16" s="25"/>
      <c r="FO16" s="25"/>
      <c r="FP16" s="25"/>
      <c r="FQ16" s="25"/>
      <c r="FR16" s="25"/>
      <c r="FS16" s="25"/>
      <c r="FT16" s="25"/>
      <c r="FU16" s="25"/>
      <c r="FV16" s="25"/>
      <c r="FW16" s="25"/>
      <c r="FX16" s="25"/>
      <c r="FY16" s="25"/>
      <c r="FZ16" s="25"/>
      <c r="GA16" s="25"/>
      <c r="GB16" s="25"/>
      <c r="GC16" s="25"/>
      <c r="GD16" s="25"/>
      <c r="GE16" s="25"/>
      <c r="GF16" s="25"/>
      <c r="GG16" s="25"/>
      <c r="GH16" s="25"/>
      <c r="GI16" s="25"/>
      <c r="GJ16" s="25"/>
      <c r="GK16" s="25"/>
      <c r="GL16" s="25"/>
      <c r="GM16" s="25"/>
      <c r="GN16" s="25"/>
      <c r="GO16" s="25"/>
      <c r="GP16" s="25"/>
      <c r="GQ16" s="25"/>
      <c r="GR16" s="25"/>
      <c r="GS16" s="25"/>
      <c r="GT16" s="25"/>
      <c r="GU16" s="25"/>
      <c r="GV16" s="25"/>
      <c r="GW16" s="25"/>
      <c r="GX16" s="25"/>
      <c r="GY16" s="25"/>
      <c r="GZ16" s="25"/>
      <c r="HA16" s="25"/>
      <c r="HB16" s="25"/>
      <c r="HC16" s="25"/>
      <c r="HD16" s="25"/>
      <c r="HE16" s="25"/>
      <c r="HF16" s="25"/>
      <c r="HG16" s="25"/>
      <c r="HH16" s="25"/>
      <c r="HI16" s="25"/>
      <c r="HJ16" s="25"/>
      <c r="HK16" s="25"/>
      <c r="HL16" s="25"/>
      <c r="HM16" s="25"/>
      <c r="HN16" s="25"/>
      <c r="HO16" s="25"/>
      <c r="HP16" s="25"/>
      <c r="HQ16" s="25"/>
      <c r="HR16" s="25"/>
      <c r="HS16" s="25"/>
      <c r="HT16" s="25"/>
      <c r="HU16" s="25"/>
      <c r="HV16" s="25"/>
      <c r="HW16" s="25"/>
      <c r="HX16" s="25"/>
      <c r="HY16" s="25"/>
      <c r="HZ16" s="25"/>
      <c r="IA16" s="25"/>
      <c r="IB16" s="25"/>
      <c r="IC16" s="25"/>
      <c r="ID16" s="25"/>
      <c r="IE16" s="25"/>
      <c r="IF16" s="25"/>
      <c r="IG16" s="25"/>
      <c r="IH16" s="25"/>
      <c r="II16" s="25"/>
      <c r="IJ16" s="25"/>
      <c r="IK16" s="25"/>
      <c r="IL16" s="25"/>
      <c r="IM16" s="25"/>
      <c r="IN16" s="25"/>
      <c r="IO16" s="25"/>
      <c r="IP16" s="25"/>
      <c r="IQ16" s="25"/>
      <c r="IR16" s="25"/>
      <c r="IS16" s="25"/>
      <c r="IT16" s="25"/>
      <c r="IU16" s="25"/>
      <c r="IV16" s="25"/>
    </row>
    <row r="17" spans="1:16" ht="87" customHeight="1" thickBot="1" x14ac:dyDescent="0.25">
      <c r="A17" s="355" t="s">
        <v>736</v>
      </c>
      <c r="B17" s="568">
        <v>5.0999999999999996</v>
      </c>
      <c r="C17" s="568">
        <v>38</v>
      </c>
      <c r="D17" s="568">
        <v>-47</v>
      </c>
      <c r="E17" s="566">
        <v>24.5</v>
      </c>
      <c r="F17" s="568">
        <v>-73.900000000000006</v>
      </c>
      <c r="G17" s="568">
        <v>-24</v>
      </c>
      <c r="H17" s="568">
        <v>7.5</v>
      </c>
      <c r="I17" s="434"/>
      <c r="J17" s="566">
        <v>22.8</v>
      </c>
      <c r="K17" s="568">
        <v>-9.8000000000000007</v>
      </c>
      <c r="L17" s="23"/>
      <c r="M17" s="23"/>
      <c r="N17" s="23"/>
    </row>
    <row r="18" spans="1:16" ht="0.75" customHeight="1" thickBot="1" x14ac:dyDescent="0.3">
      <c r="A18" s="64"/>
      <c r="B18" s="569"/>
      <c r="C18" s="569"/>
      <c r="D18" s="569"/>
      <c r="E18" s="567"/>
      <c r="F18" s="569"/>
      <c r="G18" s="569"/>
      <c r="H18" s="579"/>
      <c r="I18" s="435"/>
      <c r="J18" s="580"/>
      <c r="K18" s="579"/>
      <c r="L18" s="23"/>
      <c r="M18" s="23"/>
      <c r="N18" s="23"/>
    </row>
    <row r="19" spans="1:16" ht="18.95" hidden="1" customHeight="1" x14ac:dyDescent="0.2">
      <c r="A19" s="26"/>
      <c r="B19" s="26"/>
      <c r="C19" s="23"/>
      <c r="D19" s="23"/>
      <c r="E19" s="23"/>
      <c r="F19" s="23"/>
      <c r="G19" s="23"/>
      <c r="H19" s="23"/>
      <c r="I19" s="23"/>
      <c r="J19" s="23"/>
      <c r="K19" s="23"/>
      <c r="L19" s="23"/>
      <c r="M19" s="23"/>
      <c r="N19" s="27"/>
    </row>
    <row r="20" spans="1:16" ht="18.95" hidden="1" customHeight="1" x14ac:dyDescent="0.2">
      <c r="A20" s="26"/>
      <c r="B20" s="26"/>
      <c r="C20" s="23"/>
      <c r="D20" s="23"/>
      <c r="E20" s="23"/>
      <c r="F20" s="23"/>
      <c r="G20" s="28"/>
      <c r="H20" s="23"/>
      <c r="I20" s="23"/>
      <c r="J20" s="23"/>
      <c r="K20" s="23"/>
      <c r="L20" s="23"/>
      <c r="M20" s="23"/>
      <c r="N20" s="29"/>
    </row>
    <row r="21" spans="1:16" ht="18.75" hidden="1" customHeight="1" x14ac:dyDescent="0.2">
      <c r="A21" s="26"/>
      <c r="B21" s="26"/>
      <c r="C21" s="23"/>
      <c r="D21" s="23"/>
      <c r="E21" s="23"/>
      <c r="F21" s="23"/>
      <c r="G21" s="23"/>
      <c r="H21" s="23"/>
      <c r="I21" s="23"/>
      <c r="J21" s="23"/>
      <c r="K21" s="23"/>
      <c r="L21" s="23"/>
      <c r="M21" s="23"/>
      <c r="N21" s="29"/>
    </row>
    <row r="22" spans="1:16" ht="18.75" hidden="1" customHeight="1" x14ac:dyDescent="0.2">
      <c r="A22" s="26"/>
      <c r="B22" s="26"/>
      <c r="C22" s="23"/>
      <c r="D22" s="23"/>
      <c r="E22" s="30"/>
      <c r="F22" s="30"/>
      <c r="G22" s="30"/>
      <c r="H22" s="30"/>
      <c r="I22" s="30"/>
      <c r="J22" s="23"/>
      <c r="K22" s="23"/>
      <c r="L22" s="23"/>
      <c r="M22" s="23"/>
      <c r="N22" s="29"/>
    </row>
    <row r="23" spans="1:16" ht="18.75" hidden="1" customHeight="1" x14ac:dyDescent="0.2">
      <c r="A23" s="26"/>
      <c r="B23" s="26"/>
      <c r="C23" s="23"/>
      <c r="D23" s="23"/>
      <c r="E23" s="23"/>
      <c r="F23" s="23"/>
      <c r="G23" s="23"/>
      <c r="H23" s="23"/>
      <c r="I23" s="23"/>
      <c r="J23" s="23"/>
      <c r="K23" s="23"/>
      <c r="L23" s="23"/>
      <c r="M23" s="23"/>
      <c r="N23" s="29"/>
    </row>
    <row r="24" spans="1:16" ht="18.75" hidden="1" customHeight="1" x14ac:dyDescent="0.2">
      <c r="A24" s="26"/>
      <c r="B24" s="26"/>
      <c r="C24" s="23"/>
      <c r="D24" s="23"/>
      <c r="E24" s="23"/>
      <c r="F24" s="23"/>
      <c r="G24" s="23"/>
      <c r="H24" s="23"/>
      <c r="I24" s="23"/>
      <c r="J24" s="23"/>
      <c r="K24" s="23"/>
      <c r="L24" s="23"/>
      <c r="M24" s="23"/>
      <c r="N24" s="29"/>
    </row>
    <row r="25" spans="1:16" ht="18.75" hidden="1" customHeight="1" x14ac:dyDescent="0.2">
      <c r="A25" s="26"/>
      <c r="B25" s="26"/>
      <c r="C25" s="23"/>
      <c r="D25" s="23"/>
      <c r="E25" s="23"/>
      <c r="F25" s="23"/>
      <c r="G25" s="23"/>
      <c r="H25" s="23"/>
      <c r="I25" s="23"/>
      <c r="J25" s="23"/>
      <c r="K25" s="23"/>
      <c r="L25" s="23"/>
      <c r="M25" s="23"/>
      <c r="N25" s="29"/>
    </row>
    <row r="26" spans="1:16" ht="18.75" hidden="1" customHeight="1" x14ac:dyDescent="0.2">
      <c r="A26" s="26"/>
      <c r="B26" s="26"/>
      <c r="C26" s="23"/>
      <c r="D26" s="23"/>
      <c r="E26" s="23"/>
      <c r="F26" s="23"/>
      <c r="G26" s="23"/>
      <c r="H26" s="23"/>
      <c r="I26" s="23"/>
      <c r="J26" s="23"/>
      <c r="K26" s="23"/>
      <c r="L26" s="23"/>
      <c r="M26" s="23"/>
      <c r="N26" s="29"/>
    </row>
    <row r="27" spans="1:16" ht="18.75" hidden="1" customHeight="1" thickBot="1" x14ac:dyDescent="0.25">
      <c r="A27" s="26"/>
      <c r="B27" s="26"/>
      <c r="C27" s="23"/>
      <c r="D27" s="23"/>
      <c r="E27" s="23"/>
      <c r="F27" s="23"/>
      <c r="G27" s="23"/>
      <c r="H27" s="23"/>
      <c r="I27" s="23"/>
      <c r="J27" s="23"/>
      <c r="K27" s="23"/>
      <c r="L27" s="23"/>
      <c r="M27" s="23"/>
      <c r="N27" s="31"/>
    </row>
    <row r="28" spans="1:16" ht="33" customHeight="1" x14ac:dyDescent="0.25">
      <c r="A28" s="575" t="s">
        <v>52</v>
      </c>
      <c r="B28" s="575"/>
      <c r="C28" s="123"/>
      <c r="D28" s="123"/>
      <c r="E28" s="123"/>
      <c r="F28" s="123"/>
      <c r="G28" s="124"/>
      <c r="H28" s="574" t="s">
        <v>148</v>
      </c>
      <c r="I28" s="574"/>
      <c r="J28" s="574"/>
      <c r="K28" s="574"/>
      <c r="L28" s="32"/>
      <c r="M28" s="33"/>
      <c r="N28" s="33"/>
      <c r="O28" s="34"/>
      <c r="P28" s="35"/>
    </row>
    <row r="29" spans="1:16" ht="33" customHeight="1" thickBot="1" x14ac:dyDescent="0.3">
      <c r="A29" s="581" t="s">
        <v>621</v>
      </c>
      <c r="B29" s="581"/>
      <c r="C29" s="581"/>
      <c r="D29" s="581"/>
      <c r="E29" s="581"/>
      <c r="F29" s="581"/>
      <c r="G29" s="582" t="s">
        <v>697</v>
      </c>
      <c r="H29" s="582"/>
      <c r="I29" s="582"/>
      <c r="J29" s="582"/>
      <c r="K29" s="582"/>
      <c r="L29" s="33"/>
      <c r="M29" s="33"/>
      <c r="N29" s="33"/>
      <c r="O29" s="34"/>
      <c r="P29" s="35"/>
    </row>
    <row r="30" spans="1:16" ht="20.25" customHeight="1" x14ac:dyDescent="0.2">
      <c r="A30" s="575" t="s">
        <v>730</v>
      </c>
      <c r="B30" s="575"/>
      <c r="C30" s="575"/>
      <c r="D30" s="575"/>
      <c r="E30" s="575"/>
      <c r="F30" s="575"/>
      <c r="G30" s="578" t="s">
        <v>731</v>
      </c>
      <c r="H30" s="578"/>
      <c r="I30" s="578"/>
      <c r="J30" s="578"/>
      <c r="K30" s="578"/>
      <c r="L30" s="33"/>
      <c r="M30" s="33"/>
      <c r="N30" s="33"/>
      <c r="O30" s="33"/>
      <c r="P30" s="33"/>
    </row>
    <row r="31" spans="1:16" ht="30.75" hidden="1" customHeight="1" x14ac:dyDescent="0.25">
      <c r="A31" s="565"/>
      <c r="B31" s="565"/>
      <c r="C31" s="565"/>
      <c r="D31" s="565"/>
      <c r="E31" s="565"/>
      <c r="F31" s="36"/>
      <c r="L31" s="37"/>
      <c r="M31" s="37"/>
    </row>
    <row r="32" spans="1:16" ht="30.75" customHeight="1" x14ac:dyDescent="0.25">
      <c r="A32" s="468"/>
      <c r="B32" s="468"/>
      <c r="C32" s="468"/>
      <c r="D32" s="468"/>
      <c r="E32" s="468"/>
      <c r="F32" s="468"/>
      <c r="L32" s="37"/>
      <c r="M32" s="37"/>
    </row>
    <row r="33" spans="5:5" ht="36" customHeight="1" x14ac:dyDescent="0.2"/>
    <row r="34" spans="5:5" ht="1.5" customHeight="1" x14ac:dyDescent="0.2"/>
    <row r="35" spans="5:5" x14ac:dyDescent="0.2">
      <c r="E35" s="39"/>
    </row>
  </sheetData>
  <mergeCells count="38">
    <mergeCell ref="G30:K30"/>
    <mergeCell ref="A28:B28"/>
    <mergeCell ref="H17:H18"/>
    <mergeCell ref="J17:J18"/>
    <mergeCell ref="K17:K18"/>
    <mergeCell ref="B17:B18"/>
    <mergeCell ref="C17:C18"/>
    <mergeCell ref="D17:D18"/>
    <mergeCell ref="E17:E18"/>
    <mergeCell ref="F17:F18"/>
    <mergeCell ref="G17:G18"/>
    <mergeCell ref="A29:F29"/>
    <mergeCell ref="G29:K29"/>
    <mergeCell ref="A31:E31"/>
    <mergeCell ref="J7:K7"/>
    <mergeCell ref="G15:G16"/>
    <mergeCell ref="H15:H16"/>
    <mergeCell ref="A7:A9"/>
    <mergeCell ref="B7:B9"/>
    <mergeCell ref="J15:J16"/>
    <mergeCell ref="K15:K16"/>
    <mergeCell ref="C7:D7"/>
    <mergeCell ref="B15:B16"/>
    <mergeCell ref="H28:K28"/>
    <mergeCell ref="C15:C16"/>
    <mergeCell ref="D15:D16"/>
    <mergeCell ref="E15:E16"/>
    <mergeCell ref="A30:F30"/>
    <mergeCell ref="F15:F16"/>
    <mergeCell ref="A4:K4"/>
    <mergeCell ref="E7:F7"/>
    <mergeCell ref="G7:G9"/>
    <mergeCell ref="H7:H9"/>
    <mergeCell ref="A3:K3"/>
    <mergeCell ref="J6:K6"/>
    <mergeCell ref="I7:I8"/>
    <mergeCell ref="C6:D6"/>
    <mergeCell ref="E6:F6"/>
  </mergeCells>
  <phoneticPr fontId="4" type="noConversion"/>
  <printOptions horizontalCentered="1" verticalCentered="1"/>
  <pageMargins left="0.23622047244094499" right="0.23622047244094499" top="0.74803149606299202" bottom="0.69" header="0.31496062992126" footer="0.19"/>
  <pageSetup paperSize="9" scale="77" orientation="landscape" verticalDpi="180" r:id="rId1"/>
  <headerFooter alignWithMargins="0">
    <oddHeader>&amp;C&amp;"Arial,غامق مائل"&amp;12</oddHeader>
    <oddFooter>&amp;C&amp;"Arial,غامق"&amp;14 5&amp;R&amp;12</oddFooter>
  </headerFooter>
  <rowBreaks count="1" manualBreakCount="1">
    <brk id="30" max="10"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L21"/>
  <sheetViews>
    <sheetView rightToLeft="1" view="pageBreakPreview" zoomScale="60" workbookViewId="0">
      <selection activeCell="J6" sqref="J6"/>
    </sheetView>
  </sheetViews>
  <sheetFormatPr defaultRowHeight="18" x14ac:dyDescent="0.25"/>
  <cols>
    <col min="1" max="1" width="12.5703125" style="100" customWidth="1"/>
    <col min="2" max="2" width="17.28515625" style="100" customWidth="1"/>
    <col min="3" max="3" width="24.5703125" style="100" customWidth="1"/>
    <col min="4" max="4" width="24.28515625" style="100" customWidth="1"/>
    <col min="5" max="5" width="17.7109375" style="100" customWidth="1"/>
    <col min="6" max="6" width="22.28515625" style="100" customWidth="1"/>
    <col min="7" max="7" width="24.7109375" style="100" customWidth="1"/>
    <col min="8" max="8" width="17.140625" style="100" customWidth="1"/>
    <col min="9" max="9" width="25.42578125" style="100" customWidth="1"/>
    <col min="10" max="10" width="31.7109375" style="100" customWidth="1"/>
    <col min="11" max="11" width="35.42578125" style="100" customWidth="1"/>
    <col min="12" max="12" width="29.7109375" style="100" customWidth="1"/>
    <col min="13" max="19" width="9.140625" style="100"/>
    <col min="20" max="20" width="30.140625" style="100" customWidth="1"/>
    <col min="21" max="16384" width="9.140625" style="100"/>
  </cols>
  <sheetData>
    <row r="1" spans="1:12" ht="50.25" customHeight="1" x14ac:dyDescent="0.25">
      <c r="A1" s="720" t="s">
        <v>725</v>
      </c>
      <c r="B1" s="720"/>
      <c r="C1" s="720"/>
      <c r="D1" s="720"/>
      <c r="E1" s="720"/>
      <c r="F1" s="720"/>
      <c r="G1" s="720"/>
      <c r="H1" s="720"/>
    </row>
    <row r="2" spans="1:12" ht="51.75" customHeight="1" x14ac:dyDescent="0.25">
      <c r="A2" s="625" t="s">
        <v>726</v>
      </c>
      <c r="B2" s="625"/>
      <c r="C2" s="625"/>
      <c r="D2" s="625"/>
      <c r="E2" s="625"/>
      <c r="F2" s="625"/>
      <c r="G2" s="625"/>
      <c r="H2" s="625"/>
    </row>
    <row r="3" spans="1:12" ht="45" customHeight="1" thickBot="1" x14ac:dyDescent="0.3">
      <c r="A3" s="153" t="s">
        <v>541</v>
      </c>
      <c r="B3" s="352"/>
      <c r="C3" s="352"/>
      <c r="D3" s="369"/>
      <c r="E3" s="352"/>
      <c r="F3" s="369"/>
      <c r="G3" s="369"/>
      <c r="H3" s="153" t="s">
        <v>542</v>
      </c>
    </row>
    <row r="4" spans="1:12" ht="48.75" customHeight="1" thickTop="1" x14ac:dyDescent="0.25">
      <c r="A4" s="587" t="s">
        <v>745</v>
      </c>
      <c r="B4" s="587"/>
      <c r="C4" s="587"/>
      <c r="D4" s="587"/>
      <c r="E4" s="587" t="s">
        <v>744</v>
      </c>
      <c r="F4" s="587"/>
      <c r="G4" s="587"/>
      <c r="H4" s="535"/>
    </row>
    <row r="5" spans="1:12" ht="40.5" customHeight="1" x14ac:dyDescent="0.25">
      <c r="A5" s="721" t="s">
        <v>34</v>
      </c>
      <c r="B5" s="354" t="s">
        <v>126</v>
      </c>
      <c r="C5" s="354" t="s">
        <v>727</v>
      </c>
      <c r="D5" s="370" t="s">
        <v>601</v>
      </c>
      <c r="E5" s="370" t="s">
        <v>126</v>
      </c>
      <c r="F5" s="370" t="s">
        <v>728</v>
      </c>
      <c r="G5" s="370" t="s">
        <v>601</v>
      </c>
      <c r="H5" s="723" t="s">
        <v>202</v>
      </c>
    </row>
    <row r="6" spans="1:12" ht="96" customHeight="1" thickBot="1" x14ac:dyDescent="0.3">
      <c r="A6" s="722"/>
      <c r="B6" s="161" t="s">
        <v>671</v>
      </c>
      <c r="C6" s="161" t="s">
        <v>756</v>
      </c>
      <c r="D6" s="161" t="s">
        <v>612</v>
      </c>
      <c r="E6" s="161" t="s">
        <v>671</v>
      </c>
      <c r="F6" s="161" t="s">
        <v>756</v>
      </c>
      <c r="G6" s="161" t="s">
        <v>746</v>
      </c>
      <c r="H6" s="724"/>
    </row>
    <row r="7" spans="1:12" ht="50.25" customHeight="1" x14ac:dyDescent="0.25">
      <c r="A7" s="359" t="s">
        <v>16</v>
      </c>
      <c r="B7" s="372">
        <v>0</v>
      </c>
      <c r="C7" s="372">
        <v>0</v>
      </c>
      <c r="D7" s="372">
        <v>0</v>
      </c>
      <c r="E7" s="372">
        <v>20980</v>
      </c>
      <c r="F7" s="372">
        <v>10375</v>
      </c>
      <c r="G7" s="372">
        <v>263814</v>
      </c>
      <c r="H7" s="360" t="s">
        <v>203</v>
      </c>
    </row>
    <row r="8" spans="1:12" ht="43.5" customHeight="1" x14ac:dyDescent="0.25">
      <c r="A8" s="361" t="s">
        <v>17</v>
      </c>
      <c r="B8" s="372">
        <v>0</v>
      </c>
      <c r="C8" s="372">
        <v>0</v>
      </c>
      <c r="D8" s="372">
        <v>0</v>
      </c>
      <c r="E8" s="372">
        <v>32669</v>
      </c>
      <c r="F8" s="372">
        <v>16538</v>
      </c>
      <c r="G8" s="372">
        <v>421390</v>
      </c>
      <c r="H8" s="362" t="s">
        <v>204</v>
      </c>
    </row>
    <row r="9" spans="1:12" ht="42.75" customHeight="1" x14ac:dyDescent="0.25">
      <c r="A9" s="361" t="s">
        <v>18</v>
      </c>
      <c r="B9" s="372">
        <v>0</v>
      </c>
      <c r="C9" s="372">
        <v>0</v>
      </c>
      <c r="D9" s="372">
        <v>0</v>
      </c>
      <c r="E9" s="372">
        <v>24074</v>
      </c>
      <c r="F9" s="372">
        <v>11757</v>
      </c>
      <c r="G9" s="372">
        <v>315476</v>
      </c>
      <c r="H9" s="362" t="s">
        <v>205</v>
      </c>
    </row>
    <row r="10" spans="1:12" ht="41.25" customHeight="1" x14ac:dyDescent="0.25">
      <c r="A10" s="361" t="s">
        <v>19</v>
      </c>
      <c r="B10" s="372">
        <v>0</v>
      </c>
      <c r="C10" s="372">
        <v>0</v>
      </c>
      <c r="D10" s="372">
        <v>0</v>
      </c>
      <c r="E10" s="372">
        <v>30902</v>
      </c>
      <c r="F10" s="372">
        <v>14662</v>
      </c>
      <c r="G10" s="372">
        <v>349640</v>
      </c>
      <c r="H10" s="362" t="s">
        <v>206</v>
      </c>
    </row>
    <row r="11" spans="1:12" ht="39" customHeight="1" x14ac:dyDescent="0.25">
      <c r="A11" s="361" t="s">
        <v>20</v>
      </c>
      <c r="B11" s="372">
        <v>0</v>
      </c>
      <c r="C11" s="372">
        <v>0</v>
      </c>
      <c r="D11" s="372">
        <v>0</v>
      </c>
      <c r="E11" s="372">
        <v>17258</v>
      </c>
      <c r="F11" s="372">
        <v>8333</v>
      </c>
      <c r="G11" s="372">
        <v>206871</v>
      </c>
      <c r="H11" s="362" t="s">
        <v>207</v>
      </c>
    </row>
    <row r="12" spans="1:12" ht="39" customHeight="1" x14ac:dyDescent="0.25">
      <c r="A12" s="361" t="s">
        <v>21</v>
      </c>
      <c r="B12" s="372">
        <v>0</v>
      </c>
      <c r="C12" s="372">
        <v>0</v>
      </c>
      <c r="D12" s="372">
        <v>0</v>
      </c>
      <c r="E12" s="372">
        <v>28179</v>
      </c>
      <c r="F12" s="372">
        <v>13866</v>
      </c>
      <c r="G12" s="372">
        <v>313020</v>
      </c>
      <c r="H12" s="362" t="s">
        <v>208</v>
      </c>
      <c r="L12" s="100" t="s">
        <v>414</v>
      </c>
    </row>
    <row r="13" spans="1:12" ht="45.75" customHeight="1" x14ac:dyDescent="0.25">
      <c r="A13" s="361" t="s">
        <v>22</v>
      </c>
      <c r="B13" s="372">
        <v>638</v>
      </c>
      <c r="C13" s="372">
        <v>40</v>
      </c>
      <c r="D13" s="372">
        <v>1434</v>
      </c>
      <c r="E13" s="372">
        <v>28434</v>
      </c>
      <c r="F13" s="372">
        <v>14167</v>
      </c>
      <c r="G13" s="372">
        <v>375565</v>
      </c>
      <c r="H13" s="362" t="s">
        <v>209</v>
      </c>
    </row>
    <row r="14" spans="1:12" ht="42" customHeight="1" x14ac:dyDescent="0.25">
      <c r="A14" s="361" t="s">
        <v>23</v>
      </c>
      <c r="B14" s="372">
        <v>10587</v>
      </c>
      <c r="C14" s="372">
        <v>667</v>
      </c>
      <c r="D14" s="372">
        <v>23434</v>
      </c>
      <c r="E14" s="372">
        <v>32869</v>
      </c>
      <c r="F14" s="372">
        <v>16374</v>
      </c>
      <c r="G14" s="372">
        <v>419296</v>
      </c>
      <c r="H14" s="362" t="s">
        <v>210</v>
      </c>
    </row>
    <row r="15" spans="1:12" ht="42" customHeight="1" x14ac:dyDescent="0.25">
      <c r="A15" s="361" t="s">
        <v>24</v>
      </c>
      <c r="B15" s="372">
        <v>10346</v>
      </c>
      <c r="C15" s="372">
        <v>652</v>
      </c>
      <c r="D15" s="372">
        <v>22065</v>
      </c>
      <c r="E15" s="372">
        <v>25022</v>
      </c>
      <c r="F15" s="372">
        <v>12225</v>
      </c>
      <c r="G15" s="372">
        <v>304211</v>
      </c>
      <c r="H15" s="362" t="s">
        <v>211</v>
      </c>
    </row>
    <row r="16" spans="1:12" ht="39.75" customHeight="1" x14ac:dyDescent="0.25">
      <c r="A16" s="361" t="s">
        <v>25</v>
      </c>
      <c r="B16" s="372">
        <v>7287</v>
      </c>
      <c r="C16" s="372">
        <v>459</v>
      </c>
      <c r="D16" s="372">
        <v>15351</v>
      </c>
      <c r="E16" s="372">
        <v>138337</v>
      </c>
      <c r="F16" s="372">
        <v>26859</v>
      </c>
      <c r="G16" s="372">
        <v>654146</v>
      </c>
      <c r="H16" s="362" t="s">
        <v>212</v>
      </c>
    </row>
    <row r="17" spans="1:10" ht="46.5" customHeight="1" x14ac:dyDescent="0.25">
      <c r="A17" s="361" t="s">
        <v>26</v>
      </c>
      <c r="B17" s="372">
        <v>6311</v>
      </c>
      <c r="C17" s="372">
        <v>398</v>
      </c>
      <c r="D17" s="372">
        <v>13157</v>
      </c>
      <c r="E17" s="372">
        <v>86986</v>
      </c>
      <c r="F17" s="372">
        <v>18763</v>
      </c>
      <c r="G17" s="372">
        <v>485906</v>
      </c>
      <c r="H17" s="362" t="s">
        <v>213</v>
      </c>
    </row>
    <row r="18" spans="1:10" ht="50.25" customHeight="1" thickBot="1" x14ac:dyDescent="0.3">
      <c r="A18" s="363" t="s">
        <v>27</v>
      </c>
      <c r="B18" s="373">
        <v>5903</v>
      </c>
      <c r="C18" s="373">
        <v>372</v>
      </c>
      <c r="D18" s="373">
        <v>12389</v>
      </c>
      <c r="E18" s="373">
        <v>22278</v>
      </c>
      <c r="F18" s="373">
        <v>11020</v>
      </c>
      <c r="G18" s="373">
        <v>272866</v>
      </c>
      <c r="H18" s="364" t="s">
        <v>214</v>
      </c>
    </row>
    <row r="19" spans="1:10" ht="54" customHeight="1" thickBot="1" x14ac:dyDescent="0.3">
      <c r="A19" s="365" t="s">
        <v>11</v>
      </c>
      <c r="B19" s="380">
        <f t="shared" ref="B19:G19" si="0">SUM(B7:B18)</f>
        <v>41072</v>
      </c>
      <c r="C19" s="380">
        <f t="shared" si="0"/>
        <v>2588</v>
      </c>
      <c r="D19" s="380">
        <f t="shared" si="0"/>
        <v>87830</v>
      </c>
      <c r="E19" s="380">
        <f t="shared" si="0"/>
        <v>487988</v>
      </c>
      <c r="F19" s="380">
        <f t="shared" si="0"/>
        <v>174939</v>
      </c>
      <c r="G19" s="380">
        <f t="shared" si="0"/>
        <v>4382201</v>
      </c>
      <c r="H19" s="366" t="s">
        <v>127</v>
      </c>
      <c r="I19" s="146"/>
      <c r="J19" s="146"/>
    </row>
    <row r="20" spans="1:10" ht="41.25" customHeight="1" x14ac:dyDescent="0.25">
      <c r="A20" s="725" t="s">
        <v>734</v>
      </c>
      <c r="B20" s="725"/>
      <c r="C20" s="725"/>
      <c r="D20" s="725"/>
      <c r="E20" s="659" t="str">
        <f>ج2ص7!$H$30</f>
        <v xml:space="preserve">Source / Ministry of transport - the General Company of Rail Way </v>
      </c>
      <c r="F20" s="659"/>
      <c r="G20" s="659"/>
      <c r="H20" s="659"/>
      <c r="I20" s="523"/>
      <c r="J20" s="523"/>
    </row>
    <row r="21" spans="1:10" ht="17.25" customHeight="1" x14ac:dyDescent="0.25"/>
  </sheetData>
  <mergeCells count="8">
    <mergeCell ref="A1:H1"/>
    <mergeCell ref="A2:H2"/>
    <mergeCell ref="A5:A6"/>
    <mergeCell ref="H5:H6"/>
    <mergeCell ref="E20:H20"/>
    <mergeCell ref="A20:D20"/>
    <mergeCell ref="A4:D4"/>
    <mergeCell ref="E4:G4"/>
  </mergeCells>
  <printOptions horizontalCentered="1"/>
  <pageMargins left="0.25" right="0.25" top="0.75" bottom="0.75" header="0.3" footer="0.3"/>
  <pageSetup paperSize="9" scale="62" orientation="portrait" verticalDpi="1200" r:id="rId1"/>
  <headerFooter>
    <oddFooter>&amp;C&amp;"Arial,غامق"&amp;16 &amp;12 &amp;14 23</oddFooter>
  </headerFooter>
  <colBreaks count="1" manualBreakCount="1">
    <brk id="8"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L27"/>
  <sheetViews>
    <sheetView rightToLeft="1" view="pageBreakPreview" zoomScale="60" workbookViewId="0">
      <selection activeCell="B21" sqref="B21"/>
    </sheetView>
  </sheetViews>
  <sheetFormatPr defaultColWidth="8.85546875" defaultRowHeight="12.75" x14ac:dyDescent="0.2"/>
  <cols>
    <col min="1" max="1" width="16.7109375" style="140" customWidth="1"/>
    <col min="2" max="2" width="33.28515625" style="140" customWidth="1"/>
    <col min="3" max="3" width="31.5703125" style="140" customWidth="1"/>
    <col min="4" max="4" width="19.5703125" style="140" customWidth="1"/>
    <col min="5" max="5" width="29.5703125" style="140" customWidth="1"/>
    <col min="6" max="6" width="0.42578125" style="140" customWidth="1"/>
    <col min="7" max="7" width="8.85546875" style="140" hidden="1" customWidth="1"/>
    <col min="8" max="16384" width="8.85546875" style="140"/>
  </cols>
  <sheetData>
    <row r="1" spans="1:12" ht="28.15" customHeight="1" x14ac:dyDescent="0.2">
      <c r="A1" s="726" t="s">
        <v>636</v>
      </c>
      <c r="B1" s="726"/>
      <c r="C1" s="726"/>
      <c r="D1" s="726"/>
      <c r="E1" s="726"/>
    </row>
    <row r="2" spans="1:12" ht="29.45" customHeight="1" x14ac:dyDescent="0.2">
      <c r="A2" s="726" t="s">
        <v>637</v>
      </c>
      <c r="B2" s="726"/>
      <c r="C2" s="726"/>
      <c r="D2" s="726"/>
      <c r="E2" s="726"/>
    </row>
    <row r="3" spans="1:12" ht="36" customHeight="1" thickBot="1" x14ac:dyDescent="0.3">
      <c r="A3" s="162" t="s">
        <v>344</v>
      </c>
      <c r="B3" s="163"/>
      <c r="C3" s="163"/>
      <c r="D3" s="163"/>
      <c r="E3" s="164" t="s">
        <v>218</v>
      </c>
      <c r="F3" s="100"/>
      <c r="G3" s="100"/>
      <c r="H3" s="100"/>
      <c r="I3" s="100"/>
      <c r="J3" s="100"/>
      <c r="K3" s="100"/>
      <c r="L3" s="100"/>
    </row>
    <row r="4" spans="1:12" ht="33" customHeight="1" thickTop="1" x14ac:dyDescent="0.25">
      <c r="A4" s="587" t="s">
        <v>284</v>
      </c>
      <c r="B4" s="165" t="s">
        <v>285</v>
      </c>
      <c r="C4" s="165" t="s">
        <v>286</v>
      </c>
      <c r="D4" s="165" t="s">
        <v>12</v>
      </c>
      <c r="E4" s="587" t="s">
        <v>315</v>
      </c>
      <c r="F4" s="100"/>
      <c r="G4" s="100"/>
      <c r="H4" s="100"/>
      <c r="I4" s="100"/>
      <c r="J4" s="100"/>
      <c r="K4" s="100"/>
      <c r="L4" s="100"/>
    </row>
    <row r="5" spans="1:12" ht="43.5" customHeight="1" thickBot="1" x14ac:dyDescent="0.25">
      <c r="A5" s="718"/>
      <c r="B5" s="175" t="s">
        <v>316</v>
      </c>
      <c r="C5" s="175" t="s">
        <v>317</v>
      </c>
      <c r="D5" s="175" t="s">
        <v>522</v>
      </c>
      <c r="E5" s="718"/>
      <c r="F5" s="111"/>
      <c r="G5" s="111"/>
      <c r="H5" s="111"/>
      <c r="I5" s="111"/>
      <c r="J5" s="111"/>
      <c r="K5" s="111"/>
      <c r="L5" s="111"/>
    </row>
    <row r="6" spans="1:12" ht="30" customHeight="1" x14ac:dyDescent="0.2">
      <c r="A6" s="169" t="s">
        <v>287</v>
      </c>
      <c r="B6" s="372" t="s">
        <v>42</v>
      </c>
      <c r="C6" s="372">
        <v>149383</v>
      </c>
      <c r="D6" s="372">
        <v>149383</v>
      </c>
      <c r="E6" s="170" t="s">
        <v>306</v>
      </c>
      <c r="F6" s="111"/>
      <c r="G6" s="111"/>
      <c r="H6" s="111"/>
      <c r="I6" s="111"/>
      <c r="J6" s="111"/>
      <c r="K6" s="111"/>
      <c r="L6" s="111"/>
    </row>
    <row r="7" spans="1:12" ht="30" customHeight="1" x14ac:dyDescent="0.2">
      <c r="A7" s="171" t="s">
        <v>296</v>
      </c>
      <c r="B7" s="372" t="s">
        <v>42</v>
      </c>
      <c r="C7" s="372" t="s">
        <v>748</v>
      </c>
      <c r="D7" s="372" t="s">
        <v>42</v>
      </c>
      <c r="E7" s="172" t="s">
        <v>358</v>
      </c>
      <c r="F7" s="111"/>
      <c r="G7" s="111"/>
      <c r="H7" s="111"/>
      <c r="I7" s="111"/>
      <c r="J7" s="111"/>
      <c r="K7" s="111"/>
      <c r="L7" s="111"/>
    </row>
    <row r="8" spans="1:12" ht="30" customHeight="1" x14ac:dyDescent="0.2">
      <c r="A8" s="171" t="s">
        <v>288</v>
      </c>
      <c r="B8" s="372" t="s">
        <v>42</v>
      </c>
      <c r="C8" s="372" t="s">
        <v>747</v>
      </c>
      <c r="D8" s="372" t="s">
        <v>42</v>
      </c>
      <c r="E8" s="172" t="s">
        <v>360</v>
      </c>
      <c r="F8" s="111"/>
      <c r="G8" s="111"/>
      <c r="H8" s="111"/>
      <c r="I8" s="111"/>
      <c r="J8" s="111"/>
      <c r="K8" s="111"/>
      <c r="L8" s="111"/>
    </row>
    <row r="9" spans="1:12" ht="30" customHeight="1" x14ac:dyDescent="0.25">
      <c r="A9" s="171" t="s">
        <v>289</v>
      </c>
      <c r="B9" s="372" t="s">
        <v>42</v>
      </c>
      <c r="C9" s="372">
        <v>57000</v>
      </c>
      <c r="D9" s="372">
        <v>57000</v>
      </c>
      <c r="E9" s="172" t="s">
        <v>359</v>
      </c>
      <c r="F9" s="111"/>
      <c r="G9" s="166"/>
      <c r="H9" s="111"/>
      <c r="I9" s="111"/>
      <c r="J9" s="111"/>
      <c r="K9" s="111"/>
      <c r="L9" s="111"/>
    </row>
    <row r="10" spans="1:12" ht="30" customHeight="1" x14ac:dyDescent="0.2">
      <c r="A10" s="171" t="s">
        <v>353</v>
      </c>
      <c r="B10" s="372" t="s">
        <v>42</v>
      </c>
      <c r="C10" s="372" t="s">
        <v>42</v>
      </c>
      <c r="D10" s="372" t="s">
        <v>42</v>
      </c>
      <c r="E10" s="172" t="s">
        <v>368</v>
      </c>
      <c r="F10" s="111"/>
      <c r="G10" s="111"/>
      <c r="H10" s="111"/>
      <c r="I10" s="111"/>
      <c r="J10" s="111"/>
      <c r="K10" s="111"/>
      <c r="L10" s="111"/>
    </row>
    <row r="11" spans="1:12" ht="30" customHeight="1" x14ac:dyDescent="0.2">
      <c r="A11" s="171" t="s">
        <v>290</v>
      </c>
      <c r="B11" s="372" t="s">
        <v>42</v>
      </c>
      <c r="C11" s="372" t="s">
        <v>42</v>
      </c>
      <c r="D11" s="372" t="s">
        <v>42</v>
      </c>
      <c r="E11" s="172" t="s">
        <v>361</v>
      </c>
      <c r="F11" s="111"/>
      <c r="G11" s="111"/>
      <c r="H11" s="111"/>
      <c r="I11" s="111"/>
      <c r="J11" s="111"/>
      <c r="K11" s="111"/>
      <c r="L11" s="111"/>
    </row>
    <row r="12" spans="1:12" ht="30" customHeight="1" x14ac:dyDescent="0.2">
      <c r="A12" s="171" t="s">
        <v>291</v>
      </c>
      <c r="B12" s="372" t="s">
        <v>42</v>
      </c>
      <c r="C12" s="372" t="s">
        <v>42</v>
      </c>
      <c r="D12" s="372" t="s">
        <v>42</v>
      </c>
      <c r="E12" s="172" t="s">
        <v>362</v>
      </c>
      <c r="F12" s="111"/>
      <c r="G12" s="111"/>
      <c r="H12" s="111"/>
      <c r="I12" s="111"/>
      <c r="J12" s="111"/>
      <c r="K12" s="111"/>
      <c r="L12" s="111"/>
    </row>
    <row r="13" spans="1:12" ht="30" customHeight="1" x14ac:dyDescent="0.2">
      <c r="A13" s="171" t="s">
        <v>292</v>
      </c>
      <c r="B13" s="372" t="s">
        <v>42</v>
      </c>
      <c r="C13" s="372" t="s">
        <v>42</v>
      </c>
      <c r="D13" s="372" t="s">
        <v>42</v>
      </c>
      <c r="E13" s="172" t="s">
        <v>363</v>
      </c>
      <c r="F13" s="111"/>
      <c r="G13" s="111"/>
      <c r="H13" s="111"/>
      <c r="I13" s="111"/>
      <c r="J13" s="111"/>
      <c r="K13" s="111"/>
      <c r="L13" s="111"/>
    </row>
    <row r="14" spans="1:12" ht="30" customHeight="1" x14ac:dyDescent="0.2">
      <c r="A14" s="171" t="s">
        <v>293</v>
      </c>
      <c r="B14" s="372" t="s">
        <v>42</v>
      </c>
      <c r="C14" s="372" t="s">
        <v>42</v>
      </c>
      <c r="D14" s="372" t="s">
        <v>42</v>
      </c>
      <c r="E14" s="173" t="s">
        <v>405</v>
      </c>
      <c r="F14" s="111"/>
      <c r="G14" s="111"/>
      <c r="H14" s="111"/>
      <c r="I14" s="111"/>
      <c r="J14" s="111"/>
      <c r="K14" s="111"/>
      <c r="L14" s="111"/>
    </row>
    <row r="15" spans="1:12" ht="30" customHeight="1" x14ac:dyDescent="0.2">
      <c r="A15" s="171" t="s">
        <v>354</v>
      </c>
      <c r="B15" s="372" t="s">
        <v>42</v>
      </c>
      <c r="C15" s="372" t="s">
        <v>42</v>
      </c>
      <c r="D15" s="372" t="s">
        <v>42</v>
      </c>
      <c r="E15" s="172" t="s">
        <v>369</v>
      </c>
      <c r="F15" s="111"/>
      <c r="G15" s="111"/>
      <c r="H15" s="111"/>
      <c r="I15" s="111"/>
      <c r="J15" s="111"/>
      <c r="K15" s="111"/>
      <c r="L15" s="111"/>
    </row>
    <row r="16" spans="1:12" ht="30" customHeight="1" x14ac:dyDescent="0.2">
      <c r="A16" s="171" t="s">
        <v>294</v>
      </c>
      <c r="B16" s="372" t="s">
        <v>42</v>
      </c>
      <c r="C16" s="372" t="s">
        <v>42</v>
      </c>
      <c r="D16" s="372" t="s">
        <v>42</v>
      </c>
      <c r="E16" s="173" t="s">
        <v>364</v>
      </c>
      <c r="F16" s="111"/>
      <c r="G16" s="111"/>
      <c r="H16" s="111"/>
      <c r="I16" s="111"/>
      <c r="J16" s="111"/>
      <c r="K16" s="111"/>
      <c r="L16" s="111"/>
    </row>
    <row r="17" spans="1:7" ht="30" customHeight="1" x14ac:dyDescent="0.2">
      <c r="A17" s="171" t="s">
        <v>295</v>
      </c>
      <c r="B17" s="372" t="s">
        <v>42</v>
      </c>
      <c r="C17" s="372" t="s">
        <v>42</v>
      </c>
      <c r="D17" s="372" t="s">
        <v>42</v>
      </c>
      <c r="E17" s="172" t="s">
        <v>365</v>
      </c>
    </row>
    <row r="18" spans="1:7" ht="30" customHeight="1" x14ac:dyDescent="0.2">
      <c r="A18" s="171" t="s">
        <v>355</v>
      </c>
      <c r="B18" s="372" t="s">
        <v>42</v>
      </c>
      <c r="C18" s="372" t="s">
        <v>42</v>
      </c>
      <c r="D18" s="372" t="s">
        <v>42</v>
      </c>
      <c r="E18" s="172" t="s">
        <v>370</v>
      </c>
    </row>
    <row r="19" spans="1:7" ht="30" customHeight="1" x14ac:dyDescent="0.2">
      <c r="A19" s="171" t="s">
        <v>356</v>
      </c>
      <c r="B19" s="372" t="s">
        <v>42</v>
      </c>
      <c r="C19" s="372" t="s">
        <v>42</v>
      </c>
      <c r="D19" s="372" t="s">
        <v>42</v>
      </c>
      <c r="E19" s="172" t="s">
        <v>371</v>
      </c>
    </row>
    <row r="20" spans="1:7" ht="30" customHeight="1" x14ac:dyDescent="0.2">
      <c r="A20" s="171" t="s">
        <v>297</v>
      </c>
      <c r="B20" s="372" t="s">
        <v>42</v>
      </c>
      <c r="C20" s="372" t="s">
        <v>42</v>
      </c>
      <c r="D20" s="372" t="s">
        <v>42</v>
      </c>
      <c r="E20" s="172" t="s">
        <v>313</v>
      </c>
    </row>
    <row r="21" spans="1:7" ht="30" customHeight="1" x14ac:dyDescent="0.2">
      <c r="A21" s="171" t="s">
        <v>357</v>
      </c>
      <c r="B21" s="372" t="s">
        <v>42</v>
      </c>
      <c r="C21" s="372" t="s">
        <v>42</v>
      </c>
      <c r="D21" s="372" t="s">
        <v>42</v>
      </c>
      <c r="E21" s="172" t="s">
        <v>372</v>
      </c>
    </row>
    <row r="22" spans="1:7" ht="30" customHeight="1" x14ac:dyDescent="0.2">
      <c r="A22" s="171" t="s">
        <v>514</v>
      </c>
      <c r="B22" s="372" t="s">
        <v>42</v>
      </c>
      <c r="C22" s="372" t="s">
        <v>42</v>
      </c>
      <c r="D22" s="372" t="s">
        <v>42</v>
      </c>
      <c r="E22" s="172" t="s">
        <v>613</v>
      </c>
    </row>
    <row r="23" spans="1:7" ht="30" customHeight="1" x14ac:dyDescent="0.2">
      <c r="A23" s="171" t="s">
        <v>298</v>
      </c>
      <c r="B23" s="372" t="s">
        <v>42</v>
      </c>
      <c r="C23" s="372" t="s">
        <v>42</v>
      </c>
      <c r="D23" s="372" t="s">
        <v>42</v>
      </c>
      <c r="E23" s="172" t="s">
        <v>324</v>
      </c>
    </row>
    <row r="24" spans="1:7" ht="30" customHeight="1" thickBot="1" x14ac:dyDescent="0.25">
      <c r="A24" s="313" t="s">
        <v>299</v>
      </c>
      <c r="B24" s="537">
        <v>77000</v>
      </c>
      <c r="C24" s="537">
        <v>73000</v>
      </c>
      <c r="D24" s="537">
        <v>150000</v>
      </c>
      <c r="E24" s="538" t="s">
        <v>314</v>
      </c>
      <c r="F24" s="471">
        <f>SUM(B24:D24)</f>
        <v>300000</v>
      </c>
    </row>
    <row r="25" spans="1:7" ht="30" customHeight="1" thickBot="1" x14ac:dyDescent="0.25">
      <c r="A25" s="539" t="s">
        <v>11</v>
      </c>
      <c r="B25" s="540">
        <f>SUM(B7:B24)</f>
        <v>77000</v>
      </c>
      <c r="C25" s="540">
        <f>SUM(C6:C24)</f>
        <v>279383</v>
      </c>
      <c r="D25" s="540">
        <f>SUM(D6:D24)</f>
        <v>356383</v>
      </c>
      <c r="E25" s="541" t="s">
        <v>127</v>
      </c>
    </row>
    <row r="26" spans="1:7" ht="30" customHeight="1" thickBot="1" x14ac:dyDescent="0.25">
      <c r="A26" s="728" t="s">
        <v>423</v>
      </c>
      <c r="B26" s="728"/>
      <c r="C26" s="729" t="s">
        <v>422</v>
      </c>
      <c r="D26" s="729"/>
      <c r="E26" s="729"/>
    </row>
    <row r="27" spans="1:7" ht="52.5" customHeight="1" x14ac:dyDescent="0.2">
      <c r="A27" s="727" t="s">
        <v>734</v>
      </c>
      <c r="B27" s="727"/>
      <c r="C27" s="659" t="str">
        <f>ج2ص7!$H$30</f>
        <v xml:space="preserve">Source / Ministry of transport - the General Company of Rail Way </v>
      </c>
      <c r="D27" s="659"/>
      <c r="E27" s="659"/>
      <c r="F27" s="495"/>
      <c r="G27" s="495"/>
    </row>
  </sheetData>
  <mergeCells count="8">
    <mergeCell ref="A2:E2"/>
    <mergeCell ref="A1:E1"/>
    <mergeCell ref="A4:A5"/>
    <mergeCell ref="E4:E5"/>
    <mergeCell ref="A27:B27"/>
    <mergeCell ref="C27:E27"/>
    <mergeCell ref="A26:B26"/>
    <mergeCell ref="C26:E26"/>
  </mergeCells>
  <printOptions horizontalCentered="1"/>
  <pageMargins left="0.25" right="0.25" top="0.75" bottom="0.75" header="0.3" footer="0.3"/>
  <pageSetup paperSize="9" scale="73" orientation="portrait" r:id="rId1"/>
  <headerFooter>
    <oddFooter>&amp;C&amp;"Arial,غامق"&amp;16 &amp;14 24</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K46"/>
  <sheetViews>
    <sheetView rightToLeft="1" view="pageBreakPreview" topLeftCell="A16" zoomScale="60" zoomScalePageLayoutView="24" workbookViewId="0">
      <selection sqref="A1:G39"/>
    </sheetView>
  </sheetViews>
  <sheetFormatPr defaultColWidth="18.7109375" defaultRowHeight="12.75" x14ac:dyDescent="0.2"/>
  <cols>
    <col min="1" max="1" width="13.5703125" style="140" customWidth="1"/>
    <col min="2" max="2" width="17" style="140" customWidth="1"/>
    <col min="3" max="3" width="18.140625" style="140" customWidth="1"/>
    <col min="4" max="4" width="16.85546875" style="140" customWidth="1"/>
    <col min="5" max="5" width="18" style="140" customWidth="1"/>
    <col min="6" max="6" width="20" style="140" customWidth="1"/>
    <col min="7" max="7" width="37.42578125" style="140" customWidth="1"/>
    <col min="8" max="8" width="12.42578125" style="140" customWidth="1"/>
    <col min="9" max="9" width="17.85546875" style="140" customWidth="1"/>
    <col min="10" max="10" width="24.28515625" style="140" customWidth="1"/>
    <col min="11" max="11" width="15.28515625" style="140" customWidth="1"/>
    <col min="12" max="12" width="30.42578125" style="140" customWidth="1"/>
    <col min="13" max="13" width="17.85546875" style="140" customWidth="1"/>
    <col min="14" max="14" width="41.140625" style="140" customWidth="1"/>
    <col min="15" max="15" width="33.140625" style="140" customWidth="1"/>
    <col min="16" max="16" width="25.7109375" style="140" customWidth="1"/>
    <col min="17" max="17" width="32.5703125" style="140" customWidth="1"/>
    <col min="18" max="18" width="53.28515625" style="140" customWidth="1"/>
    <col min="19" max="16384" width="18.7109375" style="140"/>
  </cols>
  <sheetData>
    <row r="1" spans="1:11" ht="41.25" customHeight="1" x14ac:dyDescent="0.2">
      <c r="A1" s="726" t="s">
        <v>638</v>
      </c>
      <c r="B1" s="726"/>
      <c r="C1" s="726"/>
      <c r="D1" s="726"/>
      <c r="E1" s="726"/>
      <c r="F1" s="726"/>
      <c r="G1" s="726"/>
    </row>
    <row r="2" spans="1:11" ht="60" customHeight="1" x14ac:dyDescent="0.2">
      <c r="A2" s="726" t="s">
        <v>639</v>
      </c>
      <c r="B2" s="726"/>
      <c r="C2" s="726"/>
      <c r="D2" s="726"/>
      <c r="E2" s="726"/>
      <c r="F2" s="726"/>
      <c r="G2" s="726"/>
    </row>
    <row r="3" spans="1:11" ht="32.25" customHeight="1" thickBot="1" x14ac:dyDescent="0.3">
      <c r="A3" s="164" t="s">
        <v>403</v>
      </c>
      <c r="B3" s="201"/>
      <c r="C3" s="201"/>
      <c r="D3" s="201"/>
      <c r="E3" s="201"/>
      <c r="F3" s="201"/>
      <c r="G3" s="164" t="s">
        <v>277</v>
      </c>
      <c r="H3" s="100"/>
      <c r="I3" s="100"/>
      <c r="J3" s="100"/>
      <c r="K3" s="100"/>
    </row>
    <row r="4" spans="1:11" ht="60" customHeight="1" thickTop="1" x14ac:dyDescent="0.25">
      <c r="A4" s="736" t="s">
        <v>34</v>
      </c>
      <c r="B4" s="181" t="s">
        <v>409</v>
      </c>
      <c r="C4" s="181" t="s">
        <v>47</v>
      </c>
      <c r="D4" s="181" t="s">
        <v>48</v>
      </c>
      <c r="E4" s="181" t="s">
        <v>12</v>
      </c>
      <c r="F4" s="181" t="s">
        <v>436</v>
      </c>
      <c r="G4" s="731" t="s">
        <v>202</v>
      </c>
      <c r="H4" s="100"/>
      <c r="I4" s="100"/>
      <c r="J4" s="100"/>
      <c r="K4" s="100"/>
    </row>
    <row r="5" spans="1:11" ht="64.5" customHeight="1" thickBot="1" x14ac:dyDescent="0.25">
      <c r="A5" s="737"/>
      <c r="B5" s="161" t="s">
        <v>215</v>
      </c>
      <c r="C5" s="161" t="s">
        <v>216</v>
      </c>
      <c r="D5" s="161" t="s">
        <v>217</v>
      </c>
      <c r="E5" s="161" t="s">
        <v>127</v>
      </c>
      <c r="F5" s="175" t="s">
        <v>483</v>
      </c>
      <c r="G5" s="732"/>
      <c r="H5" s="111"/>
      <c r="I5" s="111"/>
      <c r="J5" s="111"/>
      <c r="K5" s="111"/>
    </row>
    <row r="6" spans="1:11" ht="30" customHeight="1" x14ac:dyDescent="0.2">
      <c r="A6" s="202" t="s">
        <v>16</v>
      </c>
      <c r="B6" s="372" t="s">
        <v>488</v>
      </c>
      <c r="C6" s="372">
        <v>31262</v>
      </c>
      <c r="D6" s="372" t="s">
        <v>488</v>
      </c>
      <c r="E6" s="372">
        <v>31262</v>
      </c>
      <c r="F6" s="453">
        <v>8.77</v>
      </c>
      <c r="G6" s="203" t="s">
        <v>203</v>
      </c>
      <c r="H6" s="111"/>
      <c r="I6" s="111"/>
      <c r="J6" s="111"/>
      <c r="K6" s="111"/>
    </row>
    <row r="7" spans="1:11" ht="30" customHeight="1" x14ac:dyDescent="0.2">
      <c r="A7" s="204" t="s">
        <v>17</v>
      </c>
      <c r="B7" s="372" t="s">
        <v>488</v>
      </c>
      <c r="C7" s="454">
        <v>25046</v>
      </c>
      <c r="D7" s="372" t="s">
        <v>488</v>
      </c>
      <c r="E7" s="454">
        <v>25046</v>
      </c>
      <c r="F7" s="455">
        <v>7.03</v>
      </c>
      <c r="G7" s="205" t="s">
        <v>204</v>
      </c>
      <c r="H7" s="111"/>
      <c r="I7" s="111"/>
      <c r="J7" s="111"/>
    </row>
    <row r="8" spans="1:11" ht="30" customHeight="1" x14ac:dyDescent="0.2">
      <c r="A8" s="204" t="s">
        <v>18</v>
      </c>
      <c r="B8" s="372" t="s">
        <v>488</v>
      </c>
      <c r="C8" s="454">
        <v>31854</v>
      </c>
      <c r="D8" s="372" t="s">
        <v>488</v>
      </c>
      <c r="E8" s="454">
        <v>31854</v>
      </c>
      <c r="F8" s="453">
        <v>8.94</v>
      </c>
      <c r="G8" s="205" t="s">
        <v>205</v>
      </c>
      <c r="H8" s="111"/>
      <c r="I8" s="111"/>
      <c r="J8" s="111"/>
    </row>
    <row r="9" spans="1:11" ht="30" customHeight="1" x14ac:dyDescent="0.2">
      <c r="A9" s="204" t="s">
        <v>19</v>
      </c>
      <c r="B9" s="372" t="s">
        <v>488</v>
      </c>
      <c r="C9" s="454">
        <v>24516</v>
      </c>
      <c r="D9" s="372" t="s">
        <v>488</v>
      </c>
      <c r="E9" s="454">
        <v>24516</v>
      </c>
      <c r="F9" s="455">
        <v>6.88</v>
      </c>
      <c r="G9" s="205" t="s">
        <v>206</v>
      </c>
      <c r="H9" s="111"/>
      <c r="I9" s="111"/>
      <c r="J9" s="111"/>
    </row>
    <row r="10" spans="1:11" ht="30" customHeight="1" x14ac:dyDescent="0.2">
      <c r="A10" s="204" t="s">
        <v>20</v>
      </c>
      <c r="B10" s="372" t="s">
        <v>488</v>
      </c>
      <c r="C10" s="454">
        <v>21675</v>
      </c>
      <c r="D10" s="372" t="s">
        <v>488</v>
      </c>
      <c r="E10" s="454">
        <v>21675</v>
      </c>
      <c r="F10" s="456">
        <v>6.08</v>
      </c>
      <c r="G10" s="205" t="s">
        <v>207</v>
      </c>
      <c r="H10" s="111"/>
      <c r="I10" s="111"/>
      <c r="J10" s="111"/>
    </row>
    <row r="11" spans="1:11" ht="30" customHeight="1" x14ac:dyDescent="0.2">
      <c r="A11" s="204" t="s">
        <v>21</v>
      </c>
      <c r="B11" s="372" t="s">
        <v>488</v>
      </c>
      <c r="C11" s="454">
        <v>5076</v>
      </c>
      <c r="D11" s="372" t="s">
        <v>488</v>
      </c>
      <c r="E11" s="454">
        <v>5076</v>
      </c>
      <c r="F11" s="455">
        <v>1.43</v>
      </c>
      <c r="G11" s="205" t="s">
        <v>208</v>
      </c>
      <c r="H11" s="111"/>
      <c r="I11" s="111"/>
      <c r="J11" s="111"/>
    </row>
    <row r="12" spans="1:11" ht="30" customHeight="1" x14ac:dyDescent="0.2">
      <c r="A12" s="204" t="s">
        <v>22</v>
      </c>
      <c r="B12" s="372" t="s">
        <v>488</v>
      </c>
      <c r="C12" s="454">
        <v>22636</v>
      </c>
      <c r="D12" s="372" t="s">
        <v>488</v>
      </c>
      <c r="E12" s="454">
        <v>22636</v>
      </c>
      <c r="F12" s="455">
        <v>6.35</v>
      </c>
      <c r="G12" s="205" t="s">
        <v>209</v>
      </c>
      <c r="H12" s="111"/>
      <c r="I12" s="183"/>
      <c r="J12" s="111"/>
    </row>
    <row r="13" spans="1:11" ht="30" customHeight="1" x14ac:dyDescent="0.2">
      <c r="A13" s="204" t="s">
        <v>23</v>
      </c>
      <c r="B13" s="372" t="s">
        <v>488</v>
      </c>
      <c r="C13" s="454">
        <v>49763</v>
      </c>
      <c r="D13" s="372" t="s">
        <v>488</v>
      </c>
      <c r="E13" s="454">
        <v>49763</v>
      </c>
      <c r="F13" s="455">
        <v>13.96</v>
      </c>
      <c r="G13" s="205" t="s">
        <v>210</v>
      </c>
      <c r="H13" s="111"/>
      <c r="I13" s="111"/>
      <c r="J13" s="111"/>
      <c r="K13" s="111"/>
    </row>
    <row r="14" spans="1:11" ht="30" customHeight="1" x14ac:dyDescent="0.2">
      <c r="A14" s="204" t="s">
        <v>24</v>
      </c>
      <c r="B14" s="372" t="s">
        <v>488</v>
      </c>
      <c r="C14" s="454">
        <v>29472</v>
      </c>
      <c r="D14" s="372" t="s">
        <v>488</v>
      </c>
      <c r="E14" s="454">
        <v>29472</v>
      </c>
      <c r="F14" s="455">
        <v>8.27</v>
      </c>
      <c r="G14" s="205" t="s">
        <v>211</v>
      </c>
      <c r="H14" s="111"/>
      <c r="I14" s="111"/>
      <c r="J14" s="111"/>
      <c r="K14" s="111"/>
    </row>
    <row r="15" spans="1:11" ht="30" customHeight="1" x14ac:dyDescent="0.2">
      <c r="A15" s="204" t="s">
        <v>25</v>
      </c>
      <c r="B15" s="372" t="s">
        <v>488</v>
      </c>
      <c r="C15" s="454">
        <v>34033</v>
      </c>
      <c r="D15" s="372" t="s">
        <v>488</v>
      </c>
      <c r="E15" s="454">
        <v>34033</v>
      </c>
      <c r="F15" s="455">
        <v>9.5500000000000007</v>
      </c>
      <c r="G15" s="205" t="s">
        <v>212</v>
      </c>
      <c r="H15" s="111"/>
      <c r="I15" s="111"/>
      <c r="J15" s="111"/>
      <c r="K15" s="111"/>
    </row>
    <row r="16" spans="1:11" ht="30" customHeight="1" x14ac:dyDescent="0.2">
      <c r="A16" s="204" t="s">
        <v>26</v>
      </c>
      <c r="B16" s="372" t="s">
        <v>488</v>
      </c>
      <c r="C16" s="454">
        <v>44062</v>
      </c>
      <c r="D16" s="372" t="s">
        <v>488</v>
      </c>
      <c r="E16" s="454">
        <v>44062</v>
      </c>
      <c r="F16" s="455">
        <v>12.36</v>
      </c>
      <c r="G16" s="205" t="s">
        <v>213</v>
      </c>
      <c r="H16" s="111"/>
      <c r="I16" s="111"/>
      <c r="J16" s="111"/>
      <c r="K16" s="111"/>
    </row>
    <row r="17" spans="1:11" ht="30" customHeight="1" thickBot="1" x14ac:dyDescent="0.25">
      <c r="A17" s="206" t="s">
        <v>27</v>
      </c>
      <c r="B17" s="457" t="s">
        <v>488</v>
      </c>
      <c r="C17" s="458">
        <v>36988</v>
      </c>
      <c r="D17" s="457" t="s">
        <v>488</v>
      </c>
      <c r="E17" s="458">
        <v>36988</v>
      </c>
      <c r="F17" s="457">
        <v>10.38</v>
      </c>
      <c r="G17" s="207" t="s">
        <v>214</v>
      </c>
      <c r="H17" s="111"/>
      <c r="I17" s="111"/>
      <c r="J17" s="111"/>
      <c r="K17" s="111"/>
    </row>
    <row r="18" spans="1:11" ht="30" customHeight="1" thickBot="1" x14ac:dyDescent="0.25">
      <c r="A18" s="208" t="s">
        <v>11</v>
      </c>
      <c r="B18" s="459"/>
      <c r="C18" s="459">
        <f>SUM(C6:C17)</f>
        <v>356383</v>
      </c>
      <c r="D18" s="457" t="s">
        <v>488</v>
      </c>
      <c r="E18" s="459">
        <f>SUM(E6:E17)</f>
        <v>356383</v>
      </c>
      <c r="F18" s="457">
        <f>SUM(F6:F17)</f>
        <v>100</v>
      </c>
      <c r="G18" s="209" t="s">
        <v>127</v>
      </c>
      <c r="H18" s="111"/>
      <c r="I18" s="111"/>
      <c r="J18" s="111"/>
      <c r="K18" s="111"/>
    </row>
    <row r="19" spans="1:11" ht="39" customHeight="1" x14ac:dyDescent="0.2">
      <c r="A19" s="733" t="s">
        <v>328</v>
      </c>
      <c r="B19" s="734"/>
      <c r="C19" s="210"/>
      <c r="D19" s="211"/>
      <c r="E19" s="210"/>
      <c r="F19" s="536">
        <v>1</v>
      </c>
      <c r="G19" s="212" t="s">
        <v>329</v>
      </c>
    </row>
    <row r="20" spans="1:11" ht="45" customHeight="1" thickBot="1" x14ac:dyDescent="0.25">
      <c r="A20" s="738" t="s">
        <v>410</v>
      </c>
      <c r="B20" s="738"/>
      <c r="C20" s="738"/>
      <c r="D20" s="735" t="s">
        <v>411</v>
      </c>
      <c r="E20" s="735"/>
      <c r="F20" s="735"/>
      <c r="G20" s="735"/>
    </row>
    <row r="21" spans="1:11" ht="45" customHeight="1" x14ac:dyDescent="0.2">
      <c r="A21" s="727" t="s">
        <v>734</v>
      </c>
      <c r="B21" s="727"/>
      <c r="C21" s="727"/>
      <c r="D21" s="727"/>
      <c r="E21" s="659" t="str">
        <f>ج2ص7!$H$30</f>
        <v xml:space="preserve">Source / Ministry of transport - the General Company of Rail Way </v>
      </c>
      <c r="F21" s="659"/>
      <c r="G21" s="659"/>
    </row>
    <row r="22" spans="1:11" ht="20.25" customHeight="1" x14ac:dyDescent="0.2">
      <c r="A22" s="184"/>
      <c r="B22" s="184"/>
      <c r="C22" s="184"/>
      <c r="D22" s="185"/>
      <c r="E22" s="185"/>
      <c r="F22" s="185"/>
      <c r="G22" s="185"/>
    </row>
    <row r="23" spans="1:11" ht="31.5" customHeight="1" x14ac:dyDescent="0.2">
      <c r="A23" s="739"/>
      <c r="B23" s="739"/>
      <c r="C23" s="739"/>
      <c r="D23" s="739"/>
      <c r="E23" s="739"/>
      <c r="F23" s="739"/>
      <c r="G23" s="739"/>
    </row>
    <row r="24" spans="1:11" ht="27" customHeight="1" x14ac:dyDescent="0.2"/>
    <row r="25" spans="1:11" ht="25.5" customHeight="1" x14ac:dyDescent="0.2"/>
    <row r="26" spans="1:11" ht="40.5" customHeight="1" x14ac:dyDescent="0.2">
      <c r="A26" s="730"/>
      <c r="B26" s="730"/>
      <c r="C26" s="152"/>
      <c r="D26" s="152"/>
      <c r="E26" s="186"/>
      <c r="F26" s="186"/>
      <c r="G26" s="187"/>
    </row>
    <row r="27" spans="1:11" ht="15.75" x14ac:dyDescent="0.2">
      <c r="A27" s="152"/>
      <c r="B27" s="152"/>
      <c r="C27" s="152"/>
      <c r="D27" s="152"/>
      <c r="E27" s="152"/>
      <c r="F27" s="152"/>
    </row>
    <row r="28" spans="1:11" ht="15.75" x14ac:dyDescent="0.2">
      <c r="A28" s="152"/>
      <c r="B28" s="152"/>
      <c r="C28" s="152"/>
      <c r="D28" s="152"/>
      <c r="E28" s="152"/>
      <c r="F28" s="152"/>
    </row>
    <row r="29" spans="1:11" ht="15" x14ac:dyDescent="0.2">
      <c r="A29" s="188"/>
      <c r="B29" s="188"/>
      <c r="C29" s="188"/>
      <c r="D29" s="188"/>
      <c r="E29" s="188"/>
      <c r="F29" s="188"/>
      <c r="G29" s="125"/>
      <c r="H29" s="125"/>
      <c r="I29" s="125"/>
      <c r="J29" s="125"/>
      <c r="K29" s="125"/>
    </row>
    <row r="30" spans="1:11" ht="15.75" x14ac:dyDescent="0.2">
      <c r="A30" s="152"/>
      <c r="B30" s="152"/>
      <c r="C30" s="152"/>
      <c r="D30" s="152"/>
      <c r="E30" s="152"/>
      <c r="F30" s="152"/>
      <c r="I30" s="140" t="s">
        <v>433</v>
      </c>
    </row>
    <row r="31" spans="1:11" ht="15.75" x14ac:dyDescent="0.2">
      <c r="A31" s="152"/>
      <c r="B31" s="152"/>
      <c r="C31" s="152"/>
      <c r="D31" s="152"/>
      <c r="E31" s="152"/>
      <c r="F31" s="152"/>
    </row>
    <row r="32" spans="1:11" ht="15.75" x14ac:dyDescent="0.2">
      <c r="A32" s="152"/>
      <c r="B32" s="152"/>
      <c r="C32" s="152"/>
      <c r="D32" s="152"/>
      <c r="E32" s="152"/>
      <c r="F32" s="152"/>
    </row>
    <row r="33" spans="1:9" ht="15.75" x14ac:dyDescent="0.2">
      <c r="A33" s="152"/>
      <c r="B33" s="152"/>
      <c r="C33" s="152"/>
      <c r="D33" s="152"/>
      <c r="E33" s="152"/>
      <c r="F33" s="152"/>
    </row>
    <row r="34" spans="1:9" ht="15.75" x14ac:dyDescent="0.2">
      <c r="A34" s="152"/>
      <c r="B34" s="152"/>
      <c r="C34" s="152"/>
      <c r="D34" s="152"/>
      <c r="E34" s="152"/>
      <c r="F34" s="152"/>
      <c r="G34" s="140" t="s">
        <v>435</v>
      </c>
      <c r="I34" s="140" t="s">
        <v>432</v>
      </c>
    </row>
    <row r="35" spans="1:9" ht="15.75" x14ac:dyDescent="0.2">
      <c r="A35" s="152"/>
      <c r="B35" s="152"/>
      <c r="C35" s="152"/>
      <c r="D35" s="152"/>
      <c r="E35" s="152"/>
      <c r="F35" s="152"/>
    </row>
    <row r="36" spans="1:9" ht="30.75" customHeight="1" x14ac:dyDescent="0.2">
      <c r="A36" s="152"/>
      <c r="B36" s="152"/>
      <c r="C36" s="152"/>
      <c r="D36" s="152"/>
      <c r="E36" s="152"/>
      <c r="F36" s="152"/>
    </row>
    <row r="37" spans="1:9" ht="15.75" x14ac:dyDescent="0.2">
      <c r="A37" s="152"/>
      <c r="B37" s="152"/>
      <c r="C37" s="152"/>
      <c r="D37" s="152"/>
      <c r="E37" s="152"/>
      <c r="F37" s="152"/>
    </row>
    <row r="38" spans="1:9" ht="15.75" x14ac:dyDescent="0.2">
      <c r="A38" s="152"/>
      <c r="B38" s="152"/>
      <c r="C38" s="152"/>
      <c r="D38" s="152"/>
      <c r="E38" s="152"/>
      <c r="F38" s="152"/>
    </row>
    <row r="39" spans="1:9" ht="25.5" customHeight="1" x14ac:dyDescent="0.2">
      <c r="A39" s="152"/>
      <c r="B39" s="152"/>
      <c r="C39" s="152"/>
      <c r="D39" s="152"/>
      <c r="E39" s="152"/>
      <c r="F39" s="152"/>
    </row>
    <row r="40" spans="1:9" ht="15.75" hidden="1" x14ac:dyDescent="0.2">
      <c r="A40" s="152"/>
      <c r="B40" s="152"/>
      <c r="C40" s="152"/>
      <c r="D40" s="152"/>
      <c r="E40" s="152"/>
      <c r="F40" s="152"/>
      <c r="I40" s="140" t="s">
        <v>434</v>
      </c>
    </row>
    <row r="41" spans="1:9" ht="14.25" hidden="1" customHeight="1" x14ac:dyDescent="0.2">
      <c r="A41" s="152"/>
      <c r="B41" s="152"/>
      <c r="C41" s="152"/>
      <c r="D41" s="152"/>
      <c r="E41" s="152"/>
      <c r="F41" s="152"/>
    </row>
    <row r="42" spans="1:9" ht="0.75" hidden="1" customHeight="1" x14ac:dyDescent="0.2">
      <c r="A42" s="152"/>
      <c r="B42" s="152"/>
      <c r="C42" s="152"/>
      <c r="D42" s="152"/>
      <c r="E42" s="152"/>
      <c r="F42" s="152"/>
    </row>
    <row r="43" spans="1:9" ht="15.75" hidden="1" x14ac:dyDescent="0.2">
      <c r="A43" s="152"/>
      <c r="B43" s="152"/>
      <c r="C43" s="152"/>
      <c r="D43" s="152"/>
      <c r="E43" s="152"/>
      <c r="F43" s="152"/>
    </row>
    <row r="44" spans="1:9" ht="0.75" hidden="1" customHeight="1" x14ac:dyDescent="0.2">
      <c r="A44" s="152"/>
      <c r="B44" s="152"/>
      <c r="C44" s="152"/>
      <c r="D44" s="152"/>
      <c r="E44" s="152"/>
      <c r="F44" s="152"/>
    </row>
    <row r="45" spans="1:9" ht="15.75" x14ac:dyDescent="0.2">
      <c r="A45" s="152"/>
      <c r="B45" s="152"/>
      <c r="C45" s="152"/>
      <c r="D45" s="152"/>
      <c r="E45" s="152"/>
      <c r="F45" s="152"/>
      <c r="G45" s="125"/>
    </row>
    <row r="46" spans="1:9" ht="15.75" x14ac:dyDescent="0.2">
      <c r="A46" s="152"/>
      <c r="B46" s="152"/>
      <c r="C46" s="152"/>
      <c r="D46" s="152"/>
      <c r="E46" s="152"/>
      <c r="F46" s="152"/>
    </row>
  </sheetData>
  <mergeCells count="11">
    <mergeCell ref="A26:B26"/>
    <mergeCell ref="G4:G5"/>
    <mergeCell ref="A19:B19"/>
    <mergeCell ref="A1:G1"/>
    <mergeCell ref="D20:G20"/>
    <mergeCell ref="A4:A5"/>
    <mergeCell ref="A2:G2"/>
    <mergeCell ref="A20:C20"/>
    <mergeCell ref="A23:G23"/>
    <mergeCell ref="A21:D21"/>
    <mergeCell ref="E21:G21"/>
  </mergeCells>
  <phoneticPr fontId="4" type="noConversion"/>
  <printOptions horizontalCentered="1" verticalCentered="1"/>
  <pageMargins left="0.25" right="0.25" top="0.75" bottom="0.75" header="0.3" footer="0.3"/>
  <pageSetup paperSize="9" scale="65" orientation="portrait" r:id="rId1"/>
  <headerFooter alignWithMargins="0">
    <oddFooter>&amp;C&amp;"Arial,غامق"&amp;16 &amp;14 25</oddFooter>
  </headerFooter>
  <colBreaks count="1" manualBreakCount="1">
    <brk id="7"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T162"/>
  <sheetViews>
    <sheetView rightToLeft="1" view="pageBreakPreview" topLeftCell="A88" zoomScale="60" zoomScaleNormal="100" workbookViewId="0">
      <selection activeCell="R121" sqref="R121"/>
    </sheetView>
  </sheetViews>
  <sheetFormatPr defaultRowHeight="12.75" x14ac:dyDescent="0.2"/>
  <cols>
    <col min="2" max="2" width="15.5703125" customWidth="1"/>
    <col min="6" max="6" width="11.28515625" customWidth="1"/>
    <col min="7" max="7" width="9.5703125" bestFit="1" customWidth="1"/>
    <col min="8" max="8" width="13.42578125" customWidth="1"/>
    <col min="9" max="9" width="12.28515625" customWidth="1"/>
    <col min="11" max="11" width="16.140625" customWidth="1"/>
    <col min="12" max="12" width="14.7109375" customWidth="1"/>
    <col min="13" max="13" width="16.140625" customWidth="1"/>
    <col min="15" max="15" width="8.140625" customWidth="1"/>
  </cols>
  <sheetData>
    <row r="1" spans="1:14" ht="13.5" thickBot="1" x14ac:dyDescent="0.25">
      <c r="B1" t="s">
        <v>301</v>
      </c>
      <c r="E1" t="s">
        <v>302</v>
      </c>
      <c r="J1" s="5" t="s">
        <v>309</v>
      </c>
    </row>
    <row r="2" spans="1:14" ht="15.75" x14ac:dyDescent="0.2">
      <c r="A2">
        <v>2010</v>
      </c>
      <c r="B2">
        <v>178</v>
      </c>
      <c r="D2">
        <v>2011</v>
      </c>
      <c r="F2" s="1"/>
      <c r="G2" s="12" t="s">
        <v>100</v>
      </c>
      <c r="H2" s="12" t="s">
        <v>46</v>
      </c>
      <c r="I2" s="5" t="s">
        <v>33</v>
      </c>
      <c r="J2" s="13">
        <v>0.1</v>
      </c>
      <c r="K2" s="5" t="s">
        <v>33</v>
      </c>
      <c r="L2">
        <v>650</v>
      </c>
    </row>
    <row r="3" spans="1:14" ht="18" x14ac:dyDescent="0.25">
      <c r="A3" s="100">
        <v>2011</v>
      </c>
      <c r="B3" s="100">
        <v>148</v>
      </c>
      <c r="C3" s="100"/>
      <c r="D3" s="100">
        <v>2012</v>
      </c>
      <c r="E3" s="100">
        <v>660</v>
      </c>
      <c r="F3" s="102">
        <v>2012</v>
      </c>
      <c r="G3" s="102">
        <v>50</v>
      </c>
      <c r="H3" s="102">
        <v>25</v>
      </c>
      <c r="I3" s="100" t="s">
        <v>308</v>
      </c>
      <c r="J3" s="103">
        <v>83.8</v>
      </c>
      <c r="K3" s="100" t="s">
        <v>308</v>
      </c>
      <c r="L3">
        <v>894594</v>
      </c>
    </row>
    <row r="4" spans="1:14" ht="18" x14ac:dyDescent="0.25">
      <c r="A4" s="100">
        <v>2012</v>
      </c>
      <c r="B4" s="100">
        <v>134</v>
      </c>
      <c r="C4" s="100"/>
      <c r="D4" s="100">
        <v>2013</v>
      </c>
      <c r="E4" s="100">
        <v>850</v>
      </c>
      <c r="F4" s="102">
        <v>2013</v>
      </c>
      <c r="G4" s="102">
        <v>44</v>
      </c>
      <c r="H4" s="102">
        <v>22</v>
      </c>
      <c r="I4" s="100" t="s">
        <v>307</v>
      </c>
      <c r="J4" s="103">
        <v>16.100000000000001</v>
      </c>
      <c r="K4" s="100" t="s">
        <v>307</v>
      </c>
      <c r="L4">
        <v>171683</v>
      </c>
    </row>
    <row r="5" spans="1:14" ht="16.5" thickBot="1" x14ac:dyDescent="0.25">
      <c r="A5" s="111">
        <v>2013</v>
      </c>
      <c r="B5" s="111">
        <v>146</v>
      </c>
      <c r="C5" s="111"/>
      <c r="D5" s="111">
        <v>2014</v>
      </c>
      <c r="E5" s="111">
        <v>1703</v>
      </c>
      <c r="F5" s="11">
        <v>2014</v>
      </c>
      <c r="G5" s="11">
        <v>38</v>
      </c>
      <c r="H5" s="11">
        <v>26</v>
      </c>
      <c r="I5" s="111"/>
      <c r="J5" s="111"/>
      <c r="K5" s="111"/>
      <c r="N5" t="s">
        <v>312</v>
      </c>
    </row>
    <row r="6" spans="1:14" ht="16.5" thickBot="1" x14ac:dyDescent="0.25">
      <c r="A6" s="111">
        <v>2014</v>
      </c>
      <c r="B6" s="111">
        <v>393</v>
      </c>
      <c r="C6" s="111"/>
      <c r="D6" s="111">
        <v>2015</v>
      </c>
      <c r="E6" s="111">
        <v>1067</v>
      </c>
      <c r="F6" s="111"/>
      <c r="G6" s="11"/>
      <c r="H6" s="11"/>
      <c r="I6" s="111"/>
      <c r="J6" s="111"/>
      <c r="K6" s="111"/>
      <c r="M6" t="s">
        <v>72</v>
      </c>
      <c r="N6">
        <v>509396</v>
      </c>
    </row>
    <row r="7" spans="1:14" ht="15" x14ac:dyDescent="0.2">
      <c r="A7" s="111"/>
      <c r="B7" s="111"/>
      <c r="C7" s="111"/>
      <c r="D7" s="111"/>
      <c r="E7" s="111"/>
      <c r="F7" s="111"/>
      <c r="G7" s="111"/>
      <c r="H7" s="111"/>
      <c r="I7" s="111"/>
      <c r="J7" s="111"/>
      <c r="K7" s="111"/>
      <c r="M7" t="s">
        <v>104</v>
      </c>
      <c r="N7">
        <v>21688</v>
      </c>
    </row>
    <row r="8" spans="1:14" ht="15" x14ac:dyDescent="0.2">
      <c r="A8" s="111"/>
      <c r="B8" s="111"/>
      <c r="C8" s="111"/>
      <c r="D8" s="111"/>
      <c r="E8" s="111"/>
      <c r="F8" s="111"/>
      <c r="G8" s="111"/>
      <c r="H8" s="111"/>
      <c r="I8" s="111"/>
      <c r="J8" s="111"/>
      <c r="K8" s="111"/>
      <c r="M8" t="s">
        <v>330</v>
      </c>
      <c r="N8">
        <v>12699</v>
      </c>
    </row>
    <row r="9" spans="1:14" ht="15.75" thickBot="1" x14ac:dyDescent="0.25">
      <c r="A9" s="111"/>
      <c r="B9" s="111" t="s">
        <v>303</v>
      </c>
      <c r="C9" s="111" t="s">
        <v>304</v>
      </c>
      <c r="D9" s="111"/>
      <c r="E9" s="111"/>
      <c r="F9" s="111"/>
      <c r="G9" s="111"/>
      <c r="H9" s="111"/>
      <c r="I9" s="111"/>
      <c r="L9" t="s">
        <v>312</v>
      </c>
      <c r="M9" t="s">
        <v>334</v>
      </c>
      <c r="N9">
        <v>262083</v>
      </c>
    </row>
    <row r="10" spans="1:14" ht="18.75" customHeight="1" thickBot="1" x14ac:dyDescent="0.25">
      <c r="A10" s="111">
        <v>2009</v>
      </c>
      <c r="B10" s="7">
        <v>100</v>
      </c>
      <c r="C10" s="7">
        <v>100</v>
      </c>
      <c r="D10" s="111"/>
      <c r="E10" s="111"/>
      <c r="F10" s="111"/>
      <c r="G10" s="111"/>
      <c r="H10" s="111"/>
      <c r="I10" s="111"/>
      <c r="K10" s="5" t="s">
        <v>74</v>
      </c>
      <c r="L10" s="75">
        <v>1872908</v>
      </c>
      <c r="M10" t="s">
        <v>73</v>
      </c>
      <c r="N10">
        <v>7185</v>
      </c>
    </row>
    <row r="11" spans="1:14" ht="16.5" thickTop="1" x14ac:dyDescent="0.2">
      <c r="A11" s="111">
        <v>2010</v>
      </c>
      <c r="B11" s="8">
        <v>96.4</v>
      </c>
      <c r="C11" s="8">
        <v>154.5</v>
      </c>
      <c r="D11" s="111"/>
      <c r="E11" s="111"/>
      <c r="F11" s="111"/>
      <c r="G11" s="111"/>
      <c r="H11" s="2" t="s">
        <v>38</v>
      </c>
      <c r="I11" s="111">
        <v>209</v>
      </c>
      <c r="K11" s="5" t="s">
        <v>73</v>
      </c>
      <c r="L11" s="75">
        <v>122382</v>
      </c>
      <c r="M11" t="s">
        <v>74</v>
      </c>
      <c r="N11">
        <v>1359442</v>
      </c>
    </row>
    <row r="12" spans="1:14" ht="15.75" x14ac:dyDescent="0.2">
      <c r="A12" s="111">
        <v>2011</v>
      </c>
      <c r="B12" s="9">
        <v>80.900000000000006</v>
      </c>
      <c r="C12" s="9">
        <v>102.5</v>
      </c>
      <c r="D12" s="111"/>
      <c r="E12" s="111"/>
      <c r="F12" s="111"/>
      <c r="G12" s="111"/>
      <c r="H12" s="3" t="s">
        <v>517</v>
      </c>
      <c r="I12" s="111">
        <v>147</v>
      </c>
      <c r="K12" t="s">
        <v>330</v>
      </c>
      <c r="L12" s="75">
        <v>19597</v>
      </c>
    </row>
    <row r="13" spans="1:14" ht="15.75" x14ac:dyDescent="0.2">
      <c r="A13" s="111">
        <v>2012</v>
      </c>
      <c r="B13" s="9">
        <v>67.3</v>
      </c>
      <c r="C13" s="9">
        <v>132</v>
      </c>
      <c r="D13" s="111"/>
      <c r="E13" s="111"/>
      <c r="F13" s="111"/>
      <c r="G13" s="111"/>
      <c r="H13" s="3"/>
      <c r="I13" s="111"/>
      <c r="K13" s="5" t="s">
        <v>335</v>
      </c>
      <c r="L13" s="75">
        <v>375700</v>
      </c>
    </row>
    <row r="14" spans="1:14" ht="15.75" x14ac:dyDescent="0.2">
      <c r="A14" s="111">
        <v>2013</v>
      </c>
      <c r="B14" s="9">
        <v>60.9</v>
      </c>
      <c r="C14" s="9">
        <v>264.39999999999998</v>
      </c>
      <c r="D14" s="111"/>
      <c r="E14" s="111"/>
      <c r="F14" s="111"/>
      <c r="G14" s="111"/>
      <c r="H14" s="3"/>
      <c r="I14" s="111"/>
      <c r="K14" t="s">
        <v>104</v>
      </c>
      <c r="L14" s="75">
        <v>37344</v>
      </c>
    </row>
    <row r="15" spans="1:14" ht="16.5" thickBot="1" x14ac:dyDescent="0.25">
      <c r="A15" s="111">
        <v>2014</v>
      </c>
      <c r="B15" s="10">
        <v>66.400000000000006</v>
      </c>
      <c r="C15" s="10">
        <v>165.7</v>
      </c>
      <c r="D15" s="111"/>
      <c r="E15" s="111"/>
      <c r="F15" s="111"/>
      <c r="G15" s="111"/>
      <c r="H15" s="4"/>
      <c r="I15" s="111"/>
      <c r="K15" t="s">
        <v>72</v>
      </c>
      <c r="L15" s="75">
        <v>696092</v>
      </c>
    </row>
    <row r="16" spans="1:14" ht="16.5" thickBot="1" x14ac:dyDescent="0.25">
      <c r="A16" s="111"/>
      <c r="B16" s="111"/>
      <c r="C16" s="111"/>
      <c r="D16" s="111"/>
      <c r="E16" s="111"/>
      <c r="F16" s="111"/>
      <c r="G16" s="111"/>
      <c r="H16" s="4"/>
      <c r="I16" s="111"/>
      <c r="J16" s="111"/>
    </row>
    <row r="17" spans="1:12" ht="15.75" x14ac:dyDescent="0.2">
      <c r="A17" s="111"/>
      <c r="B17" s="111"/>
      <c r="C17" s="111"/>
      <c r="D17" s="111"/>
      <c r="E17" s="111"/>
      <c r="F17" s="111"/>
      <c r="G17" s="111"/>
      <c r="H17" s="73"/>
      <c r="I17" s="111"/>
      <c r="J17" s="111"/>
      <c r="K17" s="111" t="s">
        <v>448</v>
      </c>
      <c r="L17" t="s">
        <v>311</v>
      </c>
    </row>
    <row r="18" spans="1:12" ht="15" x14ac:dyDescent="0.2">
      <c r="A18" s="111"/>
      <c r="B18" s="111"/>
      <c r="C18" s="111"/>
      <c r="D18" s="111"/>
      <c r="E18" s="111"/>
      <c r="F18" s="111"/>
      <c r="G18" s="111"/>
      <c r="H18" s="111"/>
      <c r="I18" s="111"/>
      <c r="J18" s="111"/>
      <c r="K18" s="111" t="s">
        <v>310</v>
      </c>
      <c r="L18" s="75">
        <v>270888</v>
      </c>
    </row>
    <row r="19" spans="1:12" x14ac:dyDescent="0.2">
      <c r="K19" t="s">
        <v>68</v>
      </c>
      <c r="L19" s="75">
        <v>2054853</v>
      </c>
    </row>
    <row r="20" spans="1:12" x14ac:dyDescent="0.2">
      <c r="K20" t="s">
        <v>69</v>
      </c>
      <c r="L20" s="75">
        <v>808407</v>
      </c>
    </row>
    <row r="21" spans="1:12" x14ac:dyDescent="0.2">
      <c r="K21" t="s">
        <v>445</v>
      </c>
      <c r="L21" s="75">
        <v>2597</v>
      </c>
    </row>
    <row r="22" spans="1:12" x14ac:dyDescent="0.2">
      <c r="K22" t="s">
        <v>70</v>
      </c>
      <c r="L22" s="75">
        <v>7196</v>
      </c>
    </row>
    <row r="23" spans="1:12" x14ac:dyDescent="0.2">
      <c r="K23" t="s">
        <v>446</v>
      </c>
      <c r="L23" s="75">
        <v>207619</v>
      </c>
    </row>
    <row r="28" spans="1:12" ht="14.25" x14ac:dyDescent="0.2">
      <c r="A28" s="125"/>
      <c r="B28" s="125"/>
      <c r="C28" s="125"/>
      <c r="D28" s="125"/>
      <c r="E28" s="125"/>
      <c r="F28" s="125"/>
      <c r="G28" s="125"/>
      <c r="H28" s="125"/>
      <c r="I28" s="125"/>
      <c r="J28" s="125"/>
      <c r="K28" s="125"/>
    </row>
    <row r="37" spans="1:16" x14ac:dyDescent="0.2">
      <c r="C37" t="s">
        <v>76</v>
      </c>
    </row>
    <row r="38" spans="1:16" x14ac:dyDescent="0.2">
      <c r="D38">
        <v>2016</v>
      </c>
      <c r="E38">
        <v>2015</v>
      </c>
      <c r="F38">
        <v>2014</v>
      </c>
      <c r="G38">
        <v>2013</v>
      </c>
      <c r="H38">
        <v>2012</v>
      </c>
    </row>
    <row r="39" spans="1:16" x14ac:dyDescent="0.2">
      <c r="D39">
        <v>417</v>
      </c>
      <c r="E39">
        <v>393</v>
      </c>
      <c r="F39">
        <v>146</v>
      </c>
      <c r="G39">
        <v>134</v>
      </c>
      <c r="H39">
        <v>148</v>
      </c>
    </row>
    <row r="48" spans="1:16" ht="25.5" x14ac:dyDescent="0.2">
      <c r="A48">
        <v>2014</v>
      </c>
      <c r="B48">
        <v>146</v>
      </c>
      <c r="E48" t="s">
        <v>396</v>
      </c>
      <c r="O48" s="134" t="s">
        <v>537</v>
      </c>
      <c r="P48" s="134" t="s">
        <v>538</v>
      </c>
    </row>
    <row r="49" spans="1:16" x14ac:dyDescent="0.2">
      <c r="A49">
        <v>2015</v>
      </c>
      <c r="B49">
        <v>393</v>
      </c>
      <c r="D49">
        <v>2018</v>
      </c>
      <c r="E49">
        <v>529</v>
      </c>
      <c r="O49">
        <v>333</v>
      </c>
      <c r="P49">
        <v>293</v>
      </c>
    </row>
    <row r="50" spans="1:16" x14ac:dyDescent="0.2">
      <c r="A50">
        <v>2016</v>
      </c>
      <c r="B50">
        <v>417</v>
      </c>
      <c r="D50">
        <v>2017</v>
      </c>
      <c r="E50">
        <v>435</v>
      </c>
    </row>
    <row r="51" spans="1:16" x14ac:dyDescent="0.2">
      <c r="A51">
        <v>2017</v>
      </c>
      <c r="B51">
        <v>435</v>
      </c>
      <c r="D51">
        <v>2016</v>
      </c>
      <c r="E51">
        <v>417</v>
      </c>
    </row>
    <row r="52" spans="1:16" x14ac:dyDescent="0.2">
      <c r="A52">
        <v>2018</v>
      </c>
      <c r="D52">
        <v>2015</v>
      </c>
      <c r="E52">
        <v>393</v>
      </c>
    </row>
    <row r="53" spans="1:16" x14ac:dyDescent="0.2">
      <c r="D53">
        <v>2014</v>
      </c>
      <c r="E53">
        <v>146</v>
      </c>
    </row>
    <row r="55" spans="1:16" x14ac:dyDescent="0.2">
      <c r="G55" t="s">
        <v>302</v>
      </c>
    </row>
    <row r="56" spans="1:16" x14ac:dyDescent="0.2">
      <c r="F56">
        <v>2014</v>
      </c>
      <c r="G56" s="75">
        <v>1067</v>
      </c>
    </row>
    <row r="57" spans="1:16" x14ac:dyDescent="0.2">
      <c r="F57">
        <v>2015</v>
      </c>
      <c r="G57">
        <v>318</v>
      </c>
    </row>
    <row r="58" spans="1:16" x14ac:dyDescent="0.2">
      <c r="F58">
        <v>2016</v>
      </c>
      <c r="G58">
        <v>52</v>
      </c>
    </row>
    <row r="59" spans="1:16" x14ac:dyDescent="0.2">
      <c r="F59">
        <v>2017</v>
      </c>
      <c r="G59">
        <v>104</v>
      </c>
    </row>
    <row r="60" spans="1:16" x14ac:dyDescent="0.2">
      <c r="F60">
        <v>2018</v>
      </c>
      <c r="G60">
        <v>356</v>
      </c>
    </row>
    <row r="71" spans="7:9" ht="13.5" thickBot="1" x14ac:dyDescent="0.25"/>
    <row r="72" spans="7:9" ht="32.25" thickTop="1" x14ac:dyDescent="0.2">
      <c r="H72" s="6" t="s">
        <v>303</v>
      </c>
      <c r="I72" s="6" t="s">
        <v>304</v>
      </c>
    </row>
    <row r="73" spans="7:9" ht="15.75" x14ac:dyDescent="0.2">
      <c r="G73" s="74">
        <v>2009</v>
      </c>
      <c r="H73" s="14">
        <v>100</v>
      </c>
      <c r="I73" s="14">
        <v>100</v>
      </c>
    </row>
    <row r="74" spans="7:9" ht="15.75" x14ac:dyDescent="0.2">
      <c r="G74" s="74">
        <v>2010</v>
      </c>
      <c r="H74" s="8">
        <v>96.4</v>
      </c>
      <c r="I74" s="8">
        <v>154.5</v>
      </c>
    </row>
    <row r="75" spans="7:9" ht="15.75" x14ac:dyDescent="0.2">
      <c r="G75" s="74">
        <v>2011</v>
      </c>
      <c r="H75" s="9">
        <v>80.900000000000006</v>
      </c>
      <c r="I75" s="9">
        <v>102.5</v>
      </c>
    </row>
    <row r="76" spans="7:9" ht="15.75" x14ac:dyDescent="0.2">
      <c r="G76" s="74">
        <v>2012</v>
      </c>
      <c r="H76" s="9">
        <v>67.3</v>
      </c>
      <c r="I76" s="9">
        <v>132</v>
      </c>
    </row>
    <row r="77" spans="7:9" ht="15.75" x14ac:dyDescent="0.2">
      <c r="G77" s="74">
        <v>2013</v>
      </c>
      <c r="H77" s="9">
        <v>60.9</v>
      </c>
      <c r="I77" s="9">
        <v>264.39999999999998</v>
      </c>
    </row>
    <row r="78" spans="7:9" ht="15.75" x14ac:dyDescent="0.2">
      <c r="G78" s="74">
        <v>2014</v>
      </c>
      <c r="H78" s="16">
        <v>66.400000000000006</v>
      </c>
      <c r="I78" s="16">
        <v>165.7</v>
      </c>
    </row>
    <row r="79" spans="7:9" ht="15.75" x14ac:dyDescent="0.2">
      <c r="G79" s="74">
        <v>2015</v>
      </c>
      <c r="H79" s="15">
        <v>178.6</v>
      </c>
      <c r="I79" s="15">
        <v>49.4</v>
      </c>
    </row>
    <row r="80" spans="7:9" ht="15.75" x14ac:dyDescent="0.2">
      <c r="G80" s="74">
        <v>2016</v>
      </c>
      <c r="H80" s="15">
        <v>189.5</v>
      </c>
      <c r="I80" s="15">
        <v>8.1</v>
      </c>
    </row>
    <row r="81" spans="2:10" ht="15.75" x14ac:dyDescent="0.2">
      <c r="G81" s="127">
        <v>2017</v>
      </c>
      <c r="H81" s="15">
        <v>197.7</v>
      </c>
      <c r="I81" s="15">
        <v>16.100000000000001</v>
      </c>
    </row>
    <row r="82" spans="2:10" ht="15.75" x14ac:dyDescent="0.2">
      <c r="G82" s="127">
        <v>2018</v>
      </c>
      <c r="H82" s="15">
        <v>240.5</v>
      </c>
      <c r="I82" s="15">
        <v>55.3</v>
      </c>
    </row>
    <row r="83" spans="2:10" x14ac:dyDescent="0.2">
      <c r="F83" s="5" t="s">
        <v>397</v>
      </c>
      <c r="G83" s="5" t="s">
        <v>46</v>
      </c>
    </row>
    <row r="84" spans="2:10" x14ac:dyDescent="0.2">
      <c r="E84">
        <v>2016</v>
      </c>
      <c r="F84">
        <v>29</v>
      </c>
      <c r="G84">
        <v>23</v>
      </c>
    </row>
    <row r="85" spans="2:10" x14ac:dyDescent="0.2">
      <c r="E85">
        <v>2017</v>
      </c>
      <c r="F85">
        <v>26</v>
      </c>
      <c r="G85">
        <v>19</v>
      </c>
    </row>
    <row r="86" spans="2:10" x14ac:dyDescent="0.2">
      <c r="E86">
        <v>2018</v>
      </c>
      <c r="F86">
        <v>24</v>
      </c>
      <c r="G86">
        <v>18</v>
      </c>
    </row>
    <row r="88" spans="2:10" x14ac:dyDescent="0.2">
      <c r="F88" s="5" t="s">
        <v>398</v>
      </c>
      <c r="G88" s="5" t="s">
        <v>238</v>
      </c>
    </row>
    <row r="89" spans="2:10" x14ac:dyDescent="0.2">
      <c r="E89">
        <v>2016</v>
      </c>
      <c r="F89">
        <v>339</v>
      </c>
      <c r="G89" s="75">
        <v>11084</v>
      </c>
    </row>
    <row r="90" spans="2:10" x14ac:dyDescent="0.2">
      <c r="E90">
        <v>2017</v>
      </c>
      <c r="F90">
        <v>433</v>
      </c>
      <c r="G90">
        <v>879</v>
      </c>
    </row>
    <row r="91" spans="2:10" x14ac:dyDescent="0.2">
      <c r="E91">
        <v>2018</v>
      </c>
      <c r="F91">
        <v>144</v>
      </c>
      <c r="G91">
        <v>687</v>
      </c>
    </row>
    <row r="92" spans="2:10" x14ac:dyDescent="0.2">
      <c r="H92" s="140" t="s">
        <v>414</v>
      </c>
    </row>
    <row r="93" spans="2:10" x14ac:dyDescent="0.2">
      <c r="B93" t="s">
        <v>426</v>
      </c>
      <c r="E93">
        <v>2011</v>
      </c>
      <c r="F93">
        <v>2012</v>
      </c>
      <c r="G93">
        <v>2013</v>
      </c>
    </row>
    <row r="94" spans="2:10" ht="15.75" x14ac:dyDescent="0.2">
      <c r="C94">
        <v>2009</v>
      </c>
      <c r="D94">
        <v>2010</v>
      </c>
      <c r="E94" s="9">
        <v>80.900000000000006</v>
      </c>
      <c r="F94" s="9">
        <v>67.3</v>
      </c>
      <c r="G94" s="9">
        <v>60.9</v>
      </c>
      <c r="H94" s="129">
        <v>2014</v>
      </c>
      <c r="I94" s="129">
        <v>2015</v>
      </c>
      <c r="J94">
        <v>2016</v>
      </c>
    </row>
    <row r="95" spans="2:10" ht="18" customHeight="1" x14ac:dyDescent="0.2">
      <c r="B95" t="s">
        <v>427</v>
      </c>
      <c r="C95" s="14">
        <v>100</v>
      </c>
      <c r="D95" s="8">
        <v>96.4</v>
      </c>
      <c r="E95" s="9">
        <v>102.5</v>
      </c>
      <c r="F95" s="9">
        <v>132</v>
      </c>
      <c r="G95" s="9">
        <v>264.39999999999998</v>
      </c>
      <c r="H95" s="16">
        <v>66.400000000000006</v>
      </c>
      <c r="I95" s="15">
        <v>178.6</v>
      </c>
      <c r="J95" s="15">
        <v>208.6</v>
      </c>
    </row>
    <row r="96" spans="2:10" ht="17.25" customHeight="1" x14ac:dyDescent="0.2">
      <c r="B96" t="s">
        <v>427</v>
      </c>
      <c r="C96" s="14">
        <v>100</v>
      </c>
      <c r="D96" s="8">
        <v>154.5</v>
      </c>
      <c r="H96" s="16">
        <v>165.7</v>
      </c>
      <c r="I96" s="15">
        <v>49.4</v>
      </c>
      <c r="J96" s="15">
        <v>8.9</v>
      </c>
    </row>
    <row r="100" spans="5:6" x14ac:dyDescent="0.2">
      <c r="F100" s="5" t="s">
        <v>399</v>
      </c>
    </row>
    <row r="101" spans="5:6" x14ac:dyDescent="0.2">
      <c r="E101" s="5" t="s">
        <v>308</v>
      </c>
      <c r="F101" s="17">
        <v>0.82</v>
      </c>
    </row>
    <row r="102" spans="5:6" x14ac:dyDescent="0.2">
      <c r="E102" s="5" t="s">
        <v>307</v>
      </c>
      <c r="F102" s="17">
        <v>0.18</v>
      </c>
    </row>
    <row r="111" spans="5:6" x14ac:dyDescent="0.2">
      <c r="F111" s="5" t="s">
        <v>401</v>
      </c>
    </row>
    <row r="112" spans="5:6" x14ac:dyDescent="0.2">
      <c r="E112" s="5" t="s">
        <v>400</v>
      </c>
      <c r="F112">
        <v>16</v>
      </c>
    </row>
    <row r="113" spans="2:6" x14ac:dyDescent="0.2">
      <c r="E113" s="5" t="s">
        <v>49</v>
      </c>
      <c r="F113">
        <v>6</v>
      </c>
    </row>
    <row r="114" spans="2:6" x14ac:dyDescent="0.2">
      <c r="E114" s="5" t="s">
        <v>39</v>
      </c>
      <c r="F114">
        <v>25</v>
      </c>
    </row>
    <row r="115" spans="2:6" x14ac:dyDescent="0.2">
      <c r="E115" s="5" t="s">
        <v>50</v>
      </c>
      <c r="F115">
        <v>5</v>
      </c>
    </row>
    <row r="117" spans="2:6" ht="13.5" thickBot="1" x14ac:dyDescent="0.25">
      <c r="C117" s="140" t="s">
        <v>772</v>
      </c>
    </row>
    <row r="118" spans="2:6" ht="16.5" thickTop="1" x14ac:dyDescent="0.2">
      <c r="B118" s="233" t="s">
        <v>38</v>
      </c>
      <c r="C118" s="383">
        <v>209</v>
      </c>
    </row>
    <row r="119" spans="2:6" ht="16.5" thickBot="1" x14ac:dyDescent="0.25">
      <c r="B119" s="235" t="s">
        <v>516</v>
      </c>
      <c r="C119" s="384">
        <v>147</v>
      </c>
    </row>
    <row r="120" spans="2:6" ht="16.5" thickBot="1" x14ac:dyDescent="0.25">
      <c r="B120" s="550"/>
      <c r="C120" s="548"/>
    </row>
    <row r="136" spans="9:20" x14ac:dyDescent="0.2">
      <c r="P136" t="s">
        <v>444</v>
      </c>
    </row>
    <row r="137" spans="9:20" x14ac:dyDescent="0.2">
      <c r="Q137" t="s">
        <v>443</v>
      </c>
      <c r="S137" s="5" t="s">
        <v>442</v>
      </c>
    </row>
    <row r="138" spans="9:20" x14ac:dyDescent="0.2">
      <c r="P138" s="5"/>
    </row>
    <row r="139" spans="9:20" x14ac:dyDescent="0.2">
      <c r="I139" s="5"/>
      <c r="J139" s="5"/>
      <c r="K139" s="5"/>
      <c r="L139" s="5"/>
      <c r="M139" s="5"/>
      <c r="N139" s="5"/>
      <c r="O139" s="5"/>
      <c r="Q139" s="5"/>
      <c r="R139" s="5"/>
      <c r="S139">
        <v>2.29</v>
      </c>
      <c r="T139" s="5" t="s">
        <v>16</v>
      </c>
    </row>
    <row r="140" spans="9:20" x14ac:dyDescent="0.2">
      <c r="I140" s="5"/>
      <c r="S140">
        <v>7.08</v>
      </c>
      <c r="T140" s="5" t="s">
        <v>17</v>
      </c>
    </row>
    <row r="141" spans="9:20" x14ac:dyDescent="0.2">
      <c r="S141">
        <v>18.72</v>
      </c>
      <c r="T141" s="5" t="s">
        <v>18</v>
      </c>
    </row>
    <row r="142" spans="9:20" x14ac:dyDescent="0.2">
      <c r="S142">
        <v>0.98</v>
      </c>
      <c r="T142" s="5" t="s">
        <v>19</v>
      </c>
    </row>
    <row r="143" spans="9:20" x14ac:dyDescent="0.2">
      <c r="S143" s="72">
        <v>6.2</v>
      </c>
      <c r="T143" s="5" t="s">
        <v>438</v>
      </c>
    </row>
    <row r="144" spans="9:20" x14ac:dyDescent="0.2">
      <c r="S144">
        <v>14.88</v>
      </c>
      <c r="T144" s="5" t="s">
        <v>21</v>
      </c>
    </row>
    <row r="145" spans="2:20" x14ac:dyDescent="0.2">
      <c r="S145">
        <v>13.92</v>
      </c>
      <c r="T145" s="5" t="s">
        <v>22</v>
      </c>
    </row>
    <row r="146" spans="2:20" x14ac:dyDescent="0.2">
      <c r="S146">
        <v>3.82</v>
      </c>
      <c r="T146" s="5" t="s">
        <v>23</v>
      </c>
    </row>
    <row r="147" spans="2:20" x14ac:dyDescent="0.2">
      <c r="S147">
        <v>4.01</v>
      </c>
      <c r="T147" s="5" t="s">
        <v>439</v>
      </c>
    </row>
    <row r="148" spans="2:20" x14ac:dyDescent="0.2">
      <c r="S148">
        <v>4.33</v>
      </c>
      <c r="T148" s="5" t="s">
        <v>440</v>
      </c>
    </row>
    <row r="149" spans="2:20" x14ac:dyDescent="0.2">
      <c r="S149">
        <v>11.97</v>
      </c>
      <c r="T149" s="5" t="s">
        <v>441</v>
      </c>
    </row>
    <row r="150" spans="2:20" x14ac:dyDescent="0.2">
      <c r="B150" s="5" t="s">
        <v>436</v>
      </c>
      <c r="S150">
        <v>11.8</v>
      </c>
      <c r="T150" s="5" t="s">
        <v>437</v>
      </c>
    </row>
    <row r="151" spans="2:20" ht="15.75" x14ac:dyDescent="0.2">
      <c r="B151" s="65" t="s">
        <v>16</v>
      </c>
      <c r="C151" s="66">
        <v>8.77</v>
      </c>
    </row>
    <row r="152" spans="2:20" ht="15.75" x14ac:dyDescent="0.2">
      <c r="B152" s="67" t="s">
        <v>17</v>
      </c>
      <c r="C152" s="68">
        <v>7.03</v>
      </c>
    </row>
    <row r="153" spans="2:20" ht="15.75" x14ac:dyDescent="0.2">
      <c r="B153" s="67" t="s">
        <v>18</v>
      </c>
      <c r="C153" s="71">
        <v>8.94</v>
      </c>
    </row>
    <row r="154" spans="2:20" ht="15.75" x14ac:dyDescent="0.2">
      <c r="B154" s="67" t="s">
        <v>19</v>
      </c>
      <c r="C154" s="68">
        <v>6.89</v>
      </c>
    </row>
    <row r="155" spans="2:20" ht="15.75" x14ac:dyDescent="0.2">
      <c r="B155" s="67" t="s">
        <v>20</v>
      </c>
      <c r="C155" s="71">
        <v>6.08</v>
      </c>
    </row>
    <row r="156" spans="2:20" ht="15.75" x14ac:dyDescent="0.2">
      <c r="B156" s="67" t="s">
        <v>21</v>
      </c>
      <c r="C156" s="68">
        <v>1.42</v>
      </c>
    </row>
    <row r="157" spans="2:20" ht="15.75" x14ac:dyDescent="0.2">
      <c r="B157" s="67" t="s">
        <v>22</v>
      </c>
      <c r="C157" s="68">
        <v>6.35</v>
      </c>
    </row>
    <row r="158" spans="2:20" ht="15.75" x14ac:dyDescent="0.2">
      <c r="B158" s="67" t="s">
        <v>23</v>
      </c>
      <c r="C158" s="68">
        <v>13.96</v>
      </c>
    </row>
    <row r="159" spans="2:20" ht="15.75" x14ac:dyDescent="0.2">
      <c r="B159" s="67" t="s">
        <v>24</v>
      </c>
      <c r="C159" s="68">
        <v>8.27</v>
      </c>
    </row>
    <row r="160" spans="2:20" ht="15.75" x14ac:dyDescent="0.2">
      <c r="B160" s="67" t="s">
        <v>25</v>
      </c>
      <c r="C160" s="68">
        <v>9.56</v>
      </c>
    </row>
    <row r="161" spans="2:3" ht="15.75" x14ac:dyDescent="0.2">
      <c r="B161" s="67" t="s">
        <v>26</v>
      </c>
      <c r="C161" s="68">
        <v>12.36</v>
      </c>
    </row>
    <row r="162" spans="2:3" ht="16.5" thickBot="1" x14ac:dyDescent="0.25">
      <c r="B162" s="69" t="s">
        <v>27</v>
      </c>
      <c r="C162" s="80">
        <v>10.38</v>
      </c>
    </row>
  </sheetData>
  <pageMargins left="0.7" right="0.7" top="1.3149999999999999" bottom="0.75" header="0.3" footer="0.3"/>
  <pageSetup paperSize="9" scale="95"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Q43"/>
  <sheetViews>
    <sheetView rightToLeft="1" view="pageBreakPreview" zoomScale="91" zoomScaleSheetLayoutView="91" workbookViewId="0">
      <selection activeCell="N13" sqref="N13"/>
    </sheetView>
  </sheetViews>
  <sheetFormatPr defaultColWidth="8.85546875" defaultRowHeight="12.75" x14ac:dyDescent="0.2"/>
  <cols>
    <col min="1" max="1" width="17.85546875" style="140" customWidth="1"/>
    <col min="2" max="2" width="16.28515625" style="140" customWidth="1"/>
    <col min="3" max="3" width="17.7109375" style="140" customWidth="1"/>
    <col min="4" max="4" width="18.7109375" style="140" customWidth="1"/>
    <col min="5" max="5" width="17.5703125" style="140" customWidth="1"/>
    <col min="6" max="6" width="23.5703125" style="140" customWidth="1"/>
    <col min="7" max="7" width="8.85546875" style="140" hidden="1" customWidth="1"/>
    <col min="8" max="8" width="0.140625" style="140" customWidth="1"/>
    <col min="9" max="11" width="8.85546875" style="140" hidden="1" customWidth="1"/>
    <col min="12" max="16384" width="8.85546875" style="140"/>
  </cols>
  <sheetData>
    <row r="1" spans="1:17" ht="27.75" customHeight="1" x14ac:dyDescent="0.2">
      <c r="A1" s="625" t="s">
        <v>640</v>
      </c>
      <c r="B1" s="625"/>
      <c r="C1" s="625"/>
      <c r="D1" s="625"/>
      <c r="E1" s="625"/>
      <c r="F1" s="625"/>
    </row>
    <row r="2" spans="1:17" ht="24.75" customHeight="1" x14ac:dyDescent="0.2">
      <c r="A2" s="617" t="s">
        <v>641</v>
      </c>
      <c r="B2" s="617"/>
      <c r="C2" s="617"/>
      <c r="D2" s="617"/>
      <c r="E2" s="617"/>
      <c r="F2" s="617"/>
    </row>
    <row r="3" spans="1:17" ht="24.75" customHeight="1" thickBot="1" x14ac:dyDescent="0.3">
      <c r="A3" s="153" t="s">
        <v>345</v>
      </c>
      <c r="B3" s="151"/>
      <c r="C3" s="151"/>
      <c r="D3" s="151"/>
      <c r="E3" s="151"/>
      <c r="F3" s="153" t="s">
        <v>279</v>
      </c>
      <c r="G3" s="100"/>
      <c r="H3" s="100"/>
      <c r="I3" s="100"/>
      <c r="J3" s="100"/>
      <c r="K3" s="100"/>
    </row>
    <row r="4" spans="1:17" ht="25.5" customHeight="1" thickTop="1" x14ac:dyDescent="0.25">
      <c r="A4" s="721" t="s">
        <v>34</v>
      </c>
      <c r="B4" s="213" t="s">
        <v>412</v>
      </c>
      <c r="C4" s="213" t="s">
        <v>35</v>
      </c>
      <c r="D4" s="213" t="s">
        <v>36</v>
      </c>
      <c r="E4" s="213" t="s">
        <v>12</v>
      </c>
      <c r="F4" s="723" t="s">
        <v>202</v>
      </c>
      <c r="G4" s="100"/>
      <c r="H4" s="100"/>
      <c r="I4" s="100"/>
      <c r="J4" s="100"/>
      <c r="K4" s="100"/>
    </row>
    <row r="5" spans="1:17" ht="34.5" customHeight="1" thickBot="1" x14ac:dyDescent="0.25">
      <c r="A5" s="750"/>
      <c r="B5" s="182" t="s">
        <v>215</v>
      </c>
      <c r="C5" s="182" t="s">
        <v>216</v>
      </c>
      <c r="D5" s="182" t="s">
        <v>217</v>
      </c>
      <c r="E5" s="182" t="s">
        <v>127</v>
      </c>
      <c r="F5" s="749"/>
      <c r="G5" s="111"/>
      <c r="H5" s="111"/>
      <c r="I5" s="111"/>
      <c r="J5" s="111"/>
      <c r="K5" s="111"/>
    </row>
    <row r="6" spans="1:17" ht="29.45" customHeight="1" x14ac:dyDescent="0.2">
      <c r="A6" s="154" t="s">
        <v>16</v>
      </c>
      <c r="B6" s="381" t="s">
        <v>488</v>
      </c>
      <c r="C6" s="381">
        <v>14886</v>
      </c>
      <c r="D6" s="381" t="s">
        <v>488</v>
      </c>
      <c r="E6" s="381">
        <v>14886</v>
      </c>
      <c r="F6" s="155" t="s">
        <v>203</v>
      </c>
      <c r="G6" s="111"/>
      <c r="H6" s="111"/>
      <c r="I6" s="111"/>
      <c r="J6" s="111"/>
      <c r="K6" s="111"/>
    </row>
    <row r="7" spans="1:17" ht="21" customHeight="1" x14ac:dyDescent="0.2">
      <c r="A7" s="156" t="s">
        <v>17</v>
      </c>
      <c r="B7" s="381" t="s">
        <v>488</v>
      </c>
      <c r="C7" s="381">
        <v>12860</v>
      </c>
      <c r="D7" s="381" t="s">
        <v>488</v>
      </c>
      <c r="E7" s="381">
        <v>12860</v>
      </c>
      <c r="F7" s="157" t="s">
        <v>204</v>
      </c>
      <c r="G7" s="111"/>
      <c r="H7" s="111"/>
      <c r="I7" s="111"/>
      <c r="J7" s="111"/>
      <c r="K7" s="111"/>
    </row>
    <row r="8" spans="1:17" ht="29.45" customHeight="1" x14ac:dyDescent="0.2">
      <c r="A8" s="156" t="s">
        <v>18</v>
      </c>
      <c r="B8" s="381" t="s">
        <v>488</v>
      </c>
      <c r="C8" s="381">
        <v>16126</v>
      </c>
      <c r="D8" s="381" t="s">
        <v>488</v>
      </c>
      <c r="E8" s="381">
        <v>16126</v>
      </c>
      <c r="F8" s="157" t="s">
        <v>205</v>
      </c>
      <c r="G8" s="111"/>
      <c r="H8" s="111"/>
      <c r="I8" s="111"/>
      <c r="J8" s="111"/>
      <c r="K8" s="111"/>
    </row>
    <row r="9" spans="1:17" ht="29.45" customHeight="1" x14ac:dyDescent="0.2">
      <c r="A9" s="156" t="s">
        <v>19</v>
      </c>
      <c r="B9" s="381" t="s">
        <v>488</v>
      </c>
      <c r="C9" s="381">
        <v>13101</v>
      </c>
      <c r="D9" s="381" t="s">
        <v>488</v>
      </c>
      <c r="E9" s="381">
        <v>13101</v>
      </c>
      <c r="F9" s="157" t="s">
        <v>206</v>
      </c>
      <c r="G9" s="111"/>
      <c r="H9" s="111"/>
      <c r="I9" s="111"/>
      <c r="J9" s="111"/>
      <c r="K9" s="111"/>
    </row>
    <row r="10" spans="1:17" ht="23.25" customHeight="1" x14ac:dyDescent="0.2">
      <c r="A10" s="156" t="s">
        <v>20</v>
      </c>
      <c r="B10" s="381" t="s">
        <v>488</v>
      </c>
      <c r="C10" s="381">
        <v>12556</v>
      </c>
      <c r="D10" s="381" t="s">
        <v>488</v>
      </c>
      <c r="E10" s="381">
        <v>12556</v>
      </c>
      <c r="F10" s="157" t="s">
        <v>207</v>
      </c>
      <c r="G10" s="111"/>
      <c r="H10" s="111"/>
      <c r="I10" s="111"/>
      <c r="J10" s="111"/>
      <c r="K10" s="111"/>
      <c r="L10" s="111"/>
      <c r="M10" s="111"/>
    </row>
    <row r="11" spans="1:17" ht="26.25" customHeight="1" x14ac:dyDescent="0.2">
      <c r="A11" s="156" t="s">
        <v>21</v>
      </c>
      <c r="B11" s="381" t="s">
        <v>488</v>
      </c>
      <c r="C11" s="381">
        <v>3010</v>
      </c>
      <c r="D11" s="381" t="s">
        <v>488</v>
      </c>
      <c r="E11" s="381">
        <v>3010</v>
      </c>
      <c r="F11" s="157" t="s">
        <v>208</v>
      </c>
      <c r="G11" s="111"/>
      <c r="H11" s="111"/>
      <c r="I11" s="111"/>
      <c r="J11" s="111"/>
      <c r="K11" s="111"/>
      <c r="L11" s="111"/>
    </row>
    <row r="12" spans="1:17" ht="24" customHeight="1" x14ac:dyDescent="0.2">
      <c r="A12" s="156" t="s">
        <v>22</v>
      </c>
      <c r="B12" s="381" t="s">
        <v>488</v>
      </c>
      <c r="C12" s="381">
        <v>13387</v>
      </c>
      <c r="D12" s="381" t="s">
        <v>488</v>
      </c>
      <c r="E12" s="381">
        <v>13387</v>
      </c>
      <c r="F12" s="157" t="s">
        <v>209</v>
      </c>
      <c r="G12" s="111"/>
      <c r="H12" s="111"/>
      <c r="I12" s="214"/>
      <c r="J12" s="111"/>
      <c r="K12" s="214"/>
      <c r="L12" s="111"/>
    </row>
    <row r="13" spans="1:17" ht="29.45" customHeight="1" x14ac:dyDescent="0.2">
      <c r="A13" s="156" t="s">
        <v>23</v>
      </c>
      <c r="B13" s="381" t="s">
        <v>488</v>
      </c>
      <c r="C13" s="381">
        <v>29068</v>
      </c>
      <c r="D13" s="381" t="s">
        <v>488</v>
      </c>
      <c r="E13" s="381">
        <v>29068</v>
      </c>
      <c r="F13" s="157" t="s">
        <v>210</v>
      </c>
      <c r="G13" s="111"/>
      <c r="H13" s="111"/>
      <c r="I13" s="111"/>
      <c r="J13" s="111"/>
      <c r="K13" s="111"/>
      <c r="L13" s="111"/>
    </row>
    <row r="14" spans="1:17" ht="26.25" customHeight="1" x14ac:dyDescent="0.2">
      <c r="A14" s="156" t="s">
        <v>24</v>
      </c>
      <c r="B14" s="381" t="s">
        <v>488</v>
      </c>
      <c r="C14" s="381">
        <v>17205</v>
      </c>
      <c r="D14" s="381" t="s">
        <v>488</v>
      </c>
      <c r="E14" s="381">
        <v>17205</v>
      </c>
      <c r="F14" s="157" t="s">
        <v>211</v>
      </c>
      <c r="G14" s="111"/>
      <c r="H14" s="111"/>
      <c r="I14" s="111"/>
      <c r="J14" s="111"/>
      <c r="K14" s="111"/>
      <c r="L14" s="111"/>
    </row>
    <row r="15" spans="1:17" ht="23.25" customHeight="1" x14ac:dyDescent="0.2">
      <c r="A15" s="156" t="s">
        <v>25</v>
      </c>
      <c r="B15" s="381" t="s">
        <v>488</v>
      </c>
      <c r="C15" s="381">
        <v>19795</v>
      </c>
      <c r="D15" s="381" t="s">
        <v>488</v>
      </c>
      <c r="E15" s="381">
        <v>19795</v>
      </c>
      <c r="F15" s="157" t="s">
        <v>212</v>
      </c>
      <c r="G15" s="111"/>
      <c r="H15" s="111"/>
      <c r="I15" s="111"/>
      <c r="J15" s="111"/>
      <c r="K15" s="111"/>
      <c r="L15" s="111"/>
    </row>
    <row r="16" spans="1:17" ht="25.5" customHeight="1" x14ac:dyDescent="0.2">
      <c r="A16" s="156" t="s">
        <v>26</v>
      </c>
      <c r="B16" s="381" t="s">
        <v>488</v>
      </c>
      <c r="C16" s="381">
        <v>25602</v>
      </c>
      <c r="D16" s="381" t="s">
        <v>488</v>
      </c>
      <c r="E16" s="381">
        <v>25602</v>
      </c>
      <c r="F16" s="157" t="s">
        <v>213</v>
      </c>
      <c r="G16" s="111"/>
      <c r="H16" s="111"/>
      <c r="I16" s="111"/>
      <c r="J16" s="111"/>
      <c r="M16" s="111"/>
      <c r="N16" s="111"/>
      <c r="O16" s="111"/>
      <c r="P16" s="111"/>
      <c r="Q16" s="111"/>
    </row>
    <row r="17" spans="1:16" ht="29.45" customHeight="1" thickBot="1" x14ac:dyDescent="0.25">
      <c r="A17" s="158" t="s">
        <v>27</v>
      </c>
      <c r="B17" s="382" t="s">
        <v>488</v>
      </c>
      <c r="C17" s="382">
        <v>21597</v>
      </c>
      <c r="D17" s="382" t="s">
        <v>488</v>
      </c>
      <c r="E17" s="382">
        <v>21597</v>
      </c>
      <c r="F17" s="159" t="s">
        <v>214</v>
      </c>
      <c r="G17" s="111"/>
      <c r="H17" s="111"/>
      <c r="I17" s="111"/>
      <c r="J17" s="111"/>
      <c r="K17" s="111"/>
      <c r="M17" s="111"/>
      <c r="N17" s="111"/>
      <c r="O17" s="111"/>
      <c r="P17" s="111"/>
    </row>
    <row r="18" spans="1:16" ht="23.1" customHeight="1" thickBot="1" x14ac:dyDescent="0.25">
      <c r="A18" s="160" t="s">
        <v>11</v>
      </c>
      <c r="B18" s="382" t="s">
        <v>488</v>
      </c>
      <c r="C18" s="382">
        <f>SUM(C6:C17)</f>
        <v>199193</v>
      </c>
      <c r="D18" s="382" t="s">
        <v>488</v>
      </c>
      <c r="E18" s="382">
        <f>SUM(E6:E17)</f>
        <v>199193</v>
      </c>
      <c r="F18" s="460" t="s">
        <v>127</v>
      </c>
      <c r="G18" s="111"/>
      <c r="H18" s="111"/>
      <c r="I18" s="111"/>
      <c r="J18" s="111"/>
      <c r="K18" s="111"/>
      <c r="M18" s="214"/>
      <c r="N18" s="111"/>
      <c r="O18" s="214"/>
      <c r="P18" s="111"/>
    </row>
    <row r="19" spans="1:16" ht="23.1" customHeight="1" thickBot="1" x14ac:dyDescent="0.25">
      <c r="A19" s="743" t="s">
        <v>410</v>
      </c>
      <c r="B19" s="743"/>
      <c r="C19" s="743"/>
      <c r="D19" s="755" t="s">
        <v>411</v>
      </c>
      <c r="E19" s="755"/>
      <c r="F19" s="755"/>
      <c r="G19" s="111"/>
      <c r="H19" s="111"/>
      <c r="I19" s="111"/>
      <c r="J19" s="111"/>
      <c r="K19" s="111"/>
      <c r="M19" s="214"/>
      <c r="N19" s="111"/>
      <c r="O19" s="214"/>
      <c r="P19" s="111"/>
    </row>
    <row r="20" spans="1:16" ht="33.75" customHeight="1" thickBot="1" x14ac:dyDescent="0.25">
      <c r="A20" s="743" t="s">
        <v>734</v>
      </c>
      <c r="B20" s="743"/>
      <c r="C20" s="743"/>
      <c r="D20" s="741" t="str">
        <f>ج2ص7!$H$30</f>
        <v xml:space="preserve">Source / Ministry of transport - the General Company of Rail Way </v>
      </c>
      <c r="E20" s="741"/>
      <c r="F20" s="741"/>
      <c r="M20" s="111"/>
      <c r="N20" s="111"/>
      <c r="O20" s="111"/>
      <c r="P20" s="111"/>
    </row>
    <row r="21" spans="1:16" ht="4.5" customHeight="1" x14ac:dyDescent="0.2">
      <c r="A21" s="742"/>
      <c r="B21" s="742"/>
      <c r="C21" s="742"/>
      <c r="D21" s="740"/>
      <c r="E21" s="740"/>
      <c r="F21" s="740"/>
      <c r="M21" s="111"/>
      <c r="N21" s="111"/>
      <c r="O21" s="111"/>
      <c r="P21" s="111"/>
    </row>
    <row r="22" spans="1:16" ht="27.75" customHeight="1" x14ac:dyDescent="0.2">
      <c r="A22" s="625" t="s">
        <v>642</v>
      </c>
      <c r="B22" s="625"/>
      <c r="C22" s="625"/>
      <c r="D22" s="625"/>
      <c r="E22" s="625"/>
      <c r="F22" s="625"/>
      <c r="L22" s="111"/>
      <c r="M22" s="111"/>
      <c r="N22" s="111"/>
      <c r="O22" s="111"/>
      <c r="P22" s="111"/>
    </row>
    <row r="23" spans="1:16" ht="39.75" customHeight="1" x14ac:dyDescent="0.2">
      <c r="A23" s="615" t="s">
        <v>643</v>
      </c>
      <c r="B23" s="615"/>
      <c r="C23" s="615"/>
      <c r="D23" s="615"/>
      <c r="E23" s="615"/>
      <c r="F23" s="615"/>
      <c r="L23" s="111"/>
      <c r="M23" s="111"/>
      <c r="N23" s="111"/>
      <c r="O23" s="111"/>
    </row>
    <row r="24" spans="1:16" ht="23.25" customHeight="1" thickBot="1" x14ac:dyDescent="0.25">
      <c r="A24" s="180" t="s">
        <v>346</v>
      </c>
      <c r="B24" s="215"/>
      <c r="C24" s="216"/>
      <c r="D24" s="216"/>
      <c r="E24" s="216"/>
      <c r="F24" s="180" t="s">
        <v>515</v>
      </c>
      <c r="L24" s="214"/>
      <c r="M24" s="111"/>
      <c r="N24" s="214"/>
      <c r="O24" s="111"/>
    </row>
    <row r="25" spans="1:16" ht="21.75" customHeight="1" thickTop="1" x14ac:dyDescent="0.2">
      <c r="A25" s="753" t="s">
        <v>34</v>
      </c>
      <c r="B25" s="217" t="s">
        <v>412</v>
      </c>
      <c r="C25" s="218" t="s">
        <v>35</v>
      </c>
      <c r="D25" s="218" t="s">
        <v>37</v>
      </c>
      <c r="E25" s="218" t="s">
        <v>12</v>
      </c>
      <c r="F25" s="751" t="s">
        <v>202</v>
      </c>
      <c r="L25" s="111"/>
      <c r="M25" s="111"/>
      <c r="N25" s="111"/>
      <c r="O25" s="111"/>
    </row>
    <row r="26" spans="1:16" ht="40.5" customHeight="1" thickBot="1" x14ac:dyDescent="0.25">
      <c r="A26" s="754"/>
      <c r="B26" s="219" t="s">
        <v>219</v>
      </c>
      <c r="C26" s="219" t="s">
        <v>216</v>
      </c>
      <c r="D26" s="219" t="s">
        <v>217</v>
      </c>
      <c r="E26" s="220" t="s">
        <v>127</v>
      </c>
      <c r="F26" s="752"/>
      <c r="L26" s="111"/>
      <c r="M26" s="111"/>
      <c r="N26" s="111"/>
      <c r="O26" s="111"/>
    </row>
    <row r="27" spans="1:16" ht="22.5" customHeight="1" x14ac:dyDescent="0.2">
      <c r="A27" s="221" t="s">
        <v>16</v>
      </c>
      <c r="B27" s="381" t="s">
        <v>488</v>
      </c>
      <c r="C27" s="381">
        <v>459564</v>
      </c>
      <c r="D27" s="381" t="s">
        <v>488</v>
      </c>
      <c r="E27" s="381">
        <v>459564</v>
      </c>
      <c r="F27" s="222" t="s">
        <v>203</v>
      </c>
      <c r="L27" s="111"/>
      <c r="M27" s="111"/>
      <c r="N27" s="111"/>
      <c r="O27" s="111"/>
    </row>
    <row r="28" spans="1:16" ht="23.1" customHeight="1" x14ac:dyDescent="0.2">
      <c r="A28" s="223" t="s">
        <v>17</v>
      </c>
      <c r="B28" s="381" t="s">
        <v>488</v>
      </c>
      <c r="C28" s="381">
        <v>323354</v>
      </c>
      <c r="D28" s="381" t="s">
        <v>488</v>
      </c>
      <c r="E28" s="381">
        <v>323354</v>
      </c>
      <c r="F28" s="224" t="s">
        <v>204</v>
      </c>
    </row>
    <row r="29" spans="1:16" ht="23.1" customHeight="1" x14ac:dyDescent="0.2">
      <c r="A29" s="225" t="s">
        <v>18</v>
      </c>
      <c r="B29" s="381" t="s">
        <v>488</v>
      </c>
      <c r="C29" s="381">
        <v>482890</v>
      </c>
      <c r="D29" s="381" t="s">
        <v>488</v>
      </c>
      <c r="E29" s="381">
        <v>482890</v>
      </c>
      <c r="F29" s="226" t="s">
        <v>205</v>
      </c>
      <c r="G29" s="125"/>
      <c r="H29" s="125"/>
      <c r="I29" s="125"/>
      <c r="J29" s="125"/>
      <c r="K29" s="125"/>
    </row>
    <row r="30" spans="1:16" ht="21.75" customHeight="1" x14ac:dyDescent="0.2">
      <c r="A30" s="223" t="s">
        <v>19</v>
      </c>
      <c r="B30" s="381" t="s">
        <v>488</v>
      </c>
      <c r="C30" s="381">
        <v>402839</v>
      </c>
      <c r="D30" s="381" t="s">
        <v>488</v>
      </c>
      <c r="E30" s="381">
        <v>402839</v>
      </c>
      <c r="F30" s="224" t="s">
        <v>206</v>
      </c>
    </row>
    <row r="31" spans="1:16" ht="23.1" customHeight="1" x14ac:dyDescent="0.2">
      <c r="A31" s="223" t="s">
        <v>20</v>
      </c>
      <c r="B31" s="381" t="s">
        <v>488</v>
      </c>
      <c r="C31" s="381">
        <v>290310</v>
      </c>
      <c r="D31" s="381" t="s">
        <v>488</v>
      </c>
      <c r="E31" s="381">
        <v>290310</v>
      </c>
      <c r="F31" s="224" t="s">
        <v>207</v>
      </c>
    </row>
    <row r="32" spans="1:16" ht="23.1" customHeight="1" x14ac:dyDescent="0.2">
      <c r="A32" s="223" t="s">
        <v>21</v>
      </c>
      <c r="B32" s="381" t="s">
        <v>488</v>
      </c>
      <c r="C32" s="381">
        <v>44900</v>
      </c>
      <c r="D32" s="381" t="s">
        <v>488</v>
      </c>
      <c r="E32" s="381">
        <v>44900</v>
      </c>
      <c r="F32" s="224" t="s">
        <v>208</v>
      </c>
    </row>
    <row r="33" spans="1:11" ht="23.1" customHeight="1" x14ac:dyDescent="0.2">
      <c r="A33" s="223" t="s">
        <v>22</v>
      </c>
      <c r="B33" s="381" t="s">
        <v>488</v>
      </c>
      <c r="C33" s="381">
        <v>467125</v>
      </c>
      <c r="D33" s="381" t="s">
        <v>488</v>
      </c>
      <c r="E33" s="381">
        <v>467125</v>
      </c>
      <c r="F33" s="224" t="s">
        <v>209</v>
      </c>
    </row>
    <row r="34" spans="1:11" ht="23.1" customHeight="1" x14ac:dyDescent="0.2">
      <c r="A34" s="223" t="s">
        <v>23</v>
      </c>
      <c r="B34" s="381" t="s">
        <v>488</v>
      </c>
      <c r="C34" s="381">
        <v>569755</v>
      </c>
      <c r="D34" s="381" t="s">
        <v>488</v>
      </c>
      <c r="E34" s="381">
        <v>569755</v>
      </c>
      <c r="F34" s="224" t="s">
        <v>210</v>
      </c>
    </row>
    <row r="35" spans="1:11" ht="23.1" customHeight="1" x14ac:dyDescent="0.2">
      <c r="A35" s="223" t="s">
        <v>24</v>
      </c>
      <c r="B35" s="381" t="s">
        <v>488</v>
      </c>
      <c r="C35" s="381">
        <v>350390</v>
      </c>
      <c r="D35" s="381" t="s">
        <v>488</v>
      </c>
      <c r="E35" s="381">
        <v>350390</v>
      </c>
      <c r="F35" s="224" t="s">
        <v>211</v>
      </c>
    </row>
    <row r="36" spans="1:11" ht="19.5" customHeight="1" x14ac:dyDescent="0.2">
      <c r="A36" s="223" t="s">
        <v>25</v>
      </c>
      <c r="B36" s="381" t="s">
        <v>488</v>
      </c>
      <c r="C36" s="381">
        <v>277662</v>
      </c>
      <c r="D36" s="381" t="s">
        <v>488</v>
      </c>
      <c r="E36" s="381">
        <v>277662</v>
      </c>
      <c r="F36" s="224" t="s">
        <v>212</v>
      </c>
    </row>
    <row r="37" spans="1:11" ht="27.75" customHeight="1" x14ac:dyDescent="0.2">
      <c r="A37" s="223" t="s">
        <v>26</v>
      </c>
      <c r="B37" s="381" t="s">
        <v>488</v>
      </c>
      <c r="C37" s="381">
        <v>553775</v>
      </c>
      <c r="D37" s="381" t="s">
        <v>488</v>
      </c>
      <c r="E37" s="381">
        <v>553775</v>
      </c>
      <c r="F37" s="224" t="s">
        <v>213</v>
      </c>
      <c r="K37" s="227"/>
    </row>
    <row r="38" spans="1:11" ht="27" customHeight="1" thickBot="1" x14ac:dyDescent="0.25">
      <c r="A38" s="150" t="s">
        <v>27</v>
      </c>
      <c r="B38" s="382" t="s">
        <v>488</v>
      </c>
      <c r="C38" s="382">
        <v>421088</v>
      </c>
      <c r="D38" s="382" t="s">
        <v>488</v>
      </c>
      <c r="E38" s="382">
        <v>421088</v>
      </c>
      <c r="F38" s="228" t="s">
        <v>214</v>
      </c>
    </row>
    <row r="39" spans="1:11" s="142" customFormat="1" ht="23.1" customHeight="1" thickBot="1" x14ac:dyDescent="0.25">
      <c r="A39" s="229" t="s">
        <v>11</v>
      </c>
      <c r="B39" s="375" t="s">
        <v>488</v>
      </c>
      <c r="C39" s="375">
        <f>SUM(C27:C38)</f>
        <v>4643652</v>
      </c>
      <c r="D39" s="375" t="s">
        <v>488</v>
      </c>
      <c r="E39" s="375">
        <f>SUM(E27:E38)</f>
        <v>4643652</v>
      </c>
      <c r="F39" s="230" t="s">
        <v>127</v>
      </c>
    </row>
    <row r="40" spans="1:11" s="142" customFormat="1" ht="21.75" customHeight="1" thickBot="1" x14ac:dyDescent="0.25">
      <c r="A40" s="745" t="s">
        <v>410</v>
      </c>
      <c r="B40" s="745"/>
      <c r="C40" s="745"/>
      <c r="D40" s="746" t="s">
        <v>411</v>
      </c>
      <c r="E40" s="746"/>
      <c r="F40" s="746"/>
    </row>
    <row r="41" spans="1:11" ht="35.25" customHeight="1" x14ac:dyDescent="0.2">
      <c r="A41" s="747" t="s">
        <v>734</v>
      </c>
      <c r="B41" s="747"/>
      <c r="C41" s="747"/>
      <c r="D41" s="744" t="str">
        <f>ج2ص7!$H$30</f>
        <v xml:space="preserve">Source / Ministry of transport - the General Company of Rail Way </v>
      </c>
      <c r="E41" s="744"/>
      <c r="F41" s="744"/>
    </row>
    <row r="42" spans="1:11" ht="9" hidden="1" customHeight="1" x14ac:dyDescent="0.2">
      <c r="A42" s="748"/>
      <c r="B42" s="748"/>
      <c r="C42" s="748"/>
      <c r="D42" s="740"/>
      <c r="E42" s="740"/>
      <c r="F42" s="740"/>
    </row>
    <row r="43" spans="1:11" ht="0.75" hidden="1" customHeight="1" x14ac:dyDescent="0.2">
      <c r="A43" s="748"/>
      <c r="B43" s="748"/>
      <c r="C43" s="748"/>
    </row>
  </sheetData>
  <mergeCells count="19">
    <mergeCell ref="A1:F1"/>
    <mergeCell ref="A2:F2"/>
    <mergeCell ref="F4:F5"/>
    <mergeCell ref="A4:A5"/>
    <mergeCell ref="F25:F26"/>
    <mergeCell ref="A25:A26"/>
    <mergeCell ref="A19:C19"/>
    <mergeCell ref="D19:F19"/>
    <mergeCell ref="D42:F42"/>
    <mergeCell ref="D20:F20"/>
    <mergeCell ref="A21:C21"/>
    <mergeCell ref="D21:F21"/>
    <mergeCell ref="A20:C20"/>
    <mergeCell ref="A23:F23"/>
    <mergeCell ref="A22:F22"/>
    <mergeCell ref="D41:F41"/>
    <mergeCell ref="A40:C40"/>
    <mergeCell ref="D40:F40"/>
    <mergeCell ref="A41:C43"/>
  </mergeCells>
  <phoneticPr fontId="4" type="noConversion"/>
  <printOptions horizontalCentered="1" verticalCentered="1"/>
  <pageMargins left="0.25" right="0.25" top="0.75" bottom="0.75" header="0.3" footer="0.3"/>
  <pageSetup paperSize="9" scale="70" orientation="portrait" r:id="rId1"/>
  <headerFooter>
    <oddFooter>&amp;C&amp;"Arial,غامق"&amp;14 26</oddFooter>
  </headerFooter>
  <rowBreaks count="1" manualBreakCount="1">
    <brk id="41" max="16383" man="1"/>
  </rowBreaks>
  <colBreaks count="1" manualBreakCount="1">
    <brk id="7"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ورقة3">
    <tabColor rgb="FF00B050"/>
  </sheetPr>
  <dimension ref="A1:W32"/>
  <sheetViews>
    <sheetView rightToLeft="1" view="pageBreakPreview" topLeftCell="A7" zoomScale="50" zoomScaleSheetLayoutView="50" workbookViewId="0">
      <selection activeCell="Z16" sqref="Z16"/>
    </sheetView>
  </sheetViews>
  <sheetFormatPr defaultColWidth="8.85546875" defaultRowHeight="12.75" x14ac:dyDescent="0.2"/>
  <cols>
    <col min="1" max="1" width="17.140625" style="140" customWidth="1"/>
    <col min="2" max="2" width="22" style="140" customWidth="1"/>
    <col min="3" max="3" width="24.42578125" style="140" customWidth="1"/>
    <col min="4" max="4" width="19.5703125" style="140" customWidth="1"/>
    <col min="5" max="5" width="7.5703125" style="140" customWidth="1"/>
    <col min="6" max="6" width="40" style="140" customWidth="1"/>
    <col min="7" max="7" width="8.5703125" style="140" customWidth="1"/>
    <col min="8" max="23" width="8.85546875" style="140" hidden="1" customWidth="1"/>
    <col min="24" max="16384" width="8.85546875" style="140"/>
  </cols>
  <sheetData>
    <row r="1" spans="1:11" ht="36.75" customHeight="1" x14ac:dyDescent="0.2">
      <c r="A1" s="756" t="s">
        <v>644</v>
      </c>
      <c r="B1" s="756"/>
      <c r="C1" s="756"/>
      <c r="D1" s="756"/>
      <c r="E1" s="756"/>
      <c r="F1" s="756"/>
    </row>
    <row r="2" spans="1:11" ht="45" customHeight="1" x14ac:dyDescent="0.2">
      <c r="A2" s="756" t="s">
        <v>645</v>
      </c>
      <c r="B2" s="756"/>
      <c r="C2" s="756"/>
      <c r="D2" s="756"/>
      <c r="E2" s="756"/>
      <c r="F2" s="756"/>
    </row>
    <row r="3" spans="1:11" ht="27.75" customHeight="1" thickBot="1" x14ac:dyDescent="0.3">
      <c r="A3" s="153" t="s">
        <v>347</v>
      </c>
      <c r="B3" s="231"/>
      <c r="C3" s="231"/>
      <c r="D3" s="231"/>
      <c r="E3" s="231"/>
      <c r="F3" s="153" t="s">
        <v>245</v>
      </c>
      <c r="G3" s="100"/>
      <c r="H3" s="100"/>
      <c r="I3" s="100"/>
      <c r="J3" s="100"/>
      <c r="K3" s="100"/>
    </row>
    <row r="4" spans="1:11" ht="57.75" customHeight="1" thickTop="1" x14ac:dyDescent="0.25">
      <c r="A4" s="757" t="s">
        <v>41</v>
      </c>
      <c r="B4" s="216" t="s">
        <v>373</v>
      </c>
      <c r="C4" s="216" t="s">
        <v>374</v>
      </c>
      <c r="D4" s="625" t="s">
        <v>77</v>
      </c>
      <c r="E4" s="625"/>
      <c r="F4" s="758" t="s">
        <v>220</v>
      </c>
      <c r="G4" s="100"/>
      <c r="H4" s="100"/>
      <c r="I4" s="100"/>
      <c r="J4" s="100"/>
      <c r="K4" s="100"/>
    </row>
    <row r="5" spans="1:11" ht="54.75" customHeight="1" thickBot="1" x14ac:dyDescent="0.25">
      <c r="A5" s="660"/>
      <c r="B5" s="232" t="s">
        <v>338</v>
      </c>
      <c r="C5" s="232" t="s">
        <v>224</v>
      </c>
      <c r="D5" s="719" t="s">
        <v>223</v>
      </c>
      <c r="E5" s="719"/>
      <c r="F5" s="661"/>
      <c r="G5" s="111"/>
      <c r="H5" s="111"/>
      <c r="I5" s="111"/>
      <c r="J5" s="111"/>
      <c r="K5" s="111"/>
    </row>
    <row r="6" spans="1:11" ht="24.95" customHeight="1" thickTop="1" x14ac:dyDescent="0.2">
      <c r="A6" s="233" t="s">
        <v>38</v>
      </c>
      <c r="B6" s="383">
        <v>209</v>
      </c>
      <c r="C6" s="383">
        <v>112</v>
      </c>
      <c r="D6" s="759">
        <v>3487</v>
      </c>
      <c r="E6" s="759"/>
      <c r="F6" s="234" t="s">
        <v>221</v>
      </c>
      <c r="G6" s="111"/>
      <c r="H6" s="111"/>
      <c r="I6" s="111"/>
      <c r="J6" s="111"/>
      <c r="K6" s="111"/>
    </row>
    <row r="7" spans="1:11" ht="28.5" customHeight="1" thickBot="1" x14ac:dyDescent="0.25">
      <c r="A7" s="235" t="s">
        <v>516</v>
      </c>
      <c r="B7" s="384">
        <v>147</v>
      </c>
      <c r="C7" s="384">
        <v>87</v>
      </c>
      <c r="D7" s="761">
        <v>1157</v>
      </c>
      <c r="E7" s="761"/>
      <c r="F7" s="236" t="s">
        <v>222</v>
      </c>
      <c r="G7" s="111"/>
      <c r="H7" s="111"/>
      <c r="I7" s="111"/>
      <c r="J7" s="111"/>
      <c r="K7" s="111"/>
    </row>
    <row r="8" spans="1:11" ht="32.25" customHeight="1" thickBot="1" x14ac:dyDescent="0.25">
      <c r="A8" s="167" t="s">
        <v>12</v>
      </c>
      <c r="B8" s="375">
        <f>SUM(B6:B7)</f>
        <v>356</v>
      </c>
      <c r="C8" s="375">
        <f>SUM(C6:C7)</f>
        <v>199</v>
      </c>
      <c r="D8" s="760">
        <f>SUM(D6:D7)</f>
        <v>4644</v>
      </c>
      <c r="E8" s="760"/>
      <c r="F8" s="237" t="s">
        <v>127</v>
      </c>
      <c r="G8" s="111"/>
      <c r="H8" s="111"/>
      <c r="I8" s="111"/>
      <c r="J8" s="111"/>
      <c r="K8" s="111"/>
    </row>
    <row r="9" spans="1:11" ht="33.75" customHeight="1" thickBot="1" x14ac:dyDescent="0.25">
      <c r="A9" s="763" t="s">
        <v>734</v>
      </c>
      <c r="B9" s="763"/>
      <c r="C9" s="763"/>
      <c r="D9" s="764" t="str">
        <f>ج2ص7!$H$30</f>
        <v xml:space="preserve">Source / Ministry of transport - the General Company of Rail Way </v>
      </c>
      <c r="E9" s="764"/>
      <c r="F9" s="764"/>
      <c r="G9" s="111"/>
      <c r="H9" s="111"/>
      <c r="I9" s="111"/>
      <c r="J9" s="111"/>
      <c r="K9" s="111"/>
    </row>
    <row r="10" spans="1:11" ht="33.75" customHeight="1" x14ac:dyDescent="0.2">
      <c r="A10" s="491"/>
      <c r="B10" s="491"/>
      <c r="C10" s="491"/>
      <c r="D10" s="542"/>
      <c r="E10" s="542"/>
      <c r="F10" s="542"/>
      <c r="G10" s="111"/>
      <c r="H10" s="111"/>
      <c r="I10" s="111"/>
      <c r="J10" s="111"/>
      <c r="K10" s="111"/>
    </row>
    <row r="11" spans="1:11" ht="33.75" customHeight="1" x14ac:dyDescent="0.2">
      <c r="A11" s="491"/>
      <c r="B11" s="491"/>
      <c r="C11" s="491"/>
      <c r="D11" s="542"/>
      <c r="E11" s="542"/>
      <c r="F11" s="542"/>
      <c r="G11" s="111"/>
      <c r="H11" s="111"/>
      <c r="I11" s="111"/>
      <c r="J11" s="111"/>
      <c r="K11" s="111"/>
    </row>
    <row r="12" spans="1:11" ht="33.75" customHeight="1" x14ac:dyDescent="0.2">
      <c r="A12" s="491"/>
      <c r="B12" s="491"/>
      <c r="C12" s="491"/>
      <c r="D12" s="542"/>
      <c r="E12" s="542"/>
      <c r="F12" s="542"/>
      <c r="G12" s="111"/>
      <c r="H12" s="111"/>
      <c r="I12" s="111"/>
      <c r="J12" s="111"/>
      <c r="K12" s="111"/>
    </row>
    <row r="13" spans="1:11" ht="33.75" customHeight="1" x14ac:dyDescent="0.2">
      <c r="A13" s="491"/>
      <c r="B13" s="491"/>
      <c r="C13" s="491"/>
      <c r="D13" s="542"/>
      <c r="E13" s="542"/>
      <c r="F13" s="542"/>
      <c r="G13" s="111"/>
      <c r="H13" s="111"/>
      <c r="I13" s="111"/>
      <c r="J13" s="111"/>
      <c r="K13" s="111"/>
    </row>
    <row r="14" spans="1:11" ht="37.5" customHeight="1" x14ac:dyDescent="0.25">
      <c r="A14" s="111"/>
      <c r="B14" s="762" t="s">
        <v>735</v>
      </c>
      <c r="C14" s="762"/>
      <c r="D14" s="762"/>
      <c r="E14" s="762"/>
      <c r="F14" s="238"/>
      <c r="G14" s="111"/>
      <c r="H14" s="111"/>
      <c r="I14" s="111"/>
      <c r="J14" s="111"/>
      <c r="K14" s="111"/>
    </row>
    <row r="15" spans="1:11" ht="29.25" customHeight="1" x14ac:dyDescent="0.2">
      <c r="A15" s="730"/>
      <c r="B15" s="730"/>
      <c r="C15" s="111"/>
      <c r="D15" s="729"/>
      <c r="E15" s="729"/>
      <c r="F15" s="729"/>
      <c r="G15" s="111"/>
      <c r="H15" s="111"/>
      <c r="I15" s="111"/>
      <c r="J15" s="111"/>
      <c r="K15" s="111"/>
    </row>
    <row r="16" spans="1:11" ht="170.25" customHeight="1" x14ac:dyDescent="0.2">
      <c r="A16" s="111"/>
      <c r="B16" s="111"/>
      <c r="C16" s="111"/>
      <c r="D16" s="111"/>
      <c r="E16" s="111"/>
      <c r="F16" s="111"/>
      <c r="G16" s="111"/>
      <c r="H16" s="111"/>
      <c r="I16" s="111"/>
      <c r="J16" s="111"/>
      <c r="K16" s="111"/>
    </row>
    <row r="17" spans="1:11" ht="121.5" customHeight="1" x14ac:dyDescent="0.2">
      <c r="A17" s="111"/>
      <c r="B17" s="111"/>
      <c r="C17" s="111"/>
      <c r="D17" s="111"/>
      <c r="E17" s="111"/>
      <c r="F17" s="111"/>
      <c r="G17" s="111"/>
      <c r="H17" s="111"/>
      <c r="I17" s="111"/>
      <c r="J17" s="111"/>
      <c r="K17" s="111"/>
    </row>
    <row r="18" spans="1:11" ht="15" x14ac:dyDescent="0.2">
      <c r="A18" s="111"/>
      <c r="B18" s="111"/>
      <c r="C18" s="111"/>
      <c r="D18" s="111"/>
      <c r="E18" s="111"/>
      <c r="F18" s="111"/>
      <c r="G18" s="111"/>
      <c r="H18" s="111"/>
      <c r="I18" s="111"/>
      <c r="J18" s="111"/>
      <c r="K18" s="111"/>
    </row>
    <row r="21" spans="1:11" ht="111.75" customHeight="1" x14ac:dyDescent="0.2"/>
    <row r="24" spans="1:11" ht="8.25" customHeight="1" x14ac:dyDescent="0.2"/>
    <row r="25" spans="1:11" ht="42" customHeight="1" x14ac:dyDescent="0.2"/>
    <row r="26" spans="1:11" ht="90.75" customHeight="1" x14ac:dyDescent="0.2"/>
    <row r="27" spans="1:11" ht="21.75" customHeight="1" x14ac:dyDescent="0.2"/>
    <row r="28" spans="1:11" ht="14.25" x14ac:dyDescent="0.2">
      <c r="A28" s="125"/>
      <c r="B28" s="125"/>
      <c r="C28" s="125"/>
      <c r="D28" s="125"/>
      <c r="E28" s="125"/>
      <c r="F28" s="125"/>
      <c r="G28" s="125"/>
      <c r="H28" s="125"/>
      <c r="I28" s="125"/>
      <c r="J28" s="125"/>
      <c r="K28" s="125"/>
    </row>
    <row r="29" spans="1:11" ht="34.5" customHeight="1" x14ac:dyDescent="0.2"/>
    <row r="30" spans="1:11" ht="40.5" customHeight="1" x14ac:dyDescent="0.2"/>
    <row r="32" spans="1:11" ht="21.75" customHeight="1" x14ac:dyDescent="0.2"/>
  </sheetData>
  <mergeCells count="14">
    <mergeCell ref="D15:F15"/>
    <mergeCell ref="D4:E4"/>
    <mergeCell ref="A15:B15"/>
    <mergeCell ref="D6:E6"/>
    <mergeCell ref="D8:E8"/>
    <mergeCell ref="D7:E7"/>
    <mergeCell ref="B14:E14"/>
    <mergeCell ref="A9:C9"/>
    <mergeCell ref="D9:F9"/>
    <mergeCell ref="A1:F1"/>
    <mergeCell ref="A2:F2"/>
    <mergeCell ref="A4:A5"/>
    <mergeCell ref="F4:F5"/>
    <mergeCell ref="D5:E5"/>
  </mergeCells>
  <phoneticPr fontId="4" type="noConversion"/>
  <printOptions horizontalCentered="1"/>
  <pageMargins left="0.25" right="0.25" top="0.75" bottom="0.75" header="0.3" footer="0.3"/>
  <pageSetup paperSize="9" scale="73" orientation="portrait" r:id="rId1"/>
  <headerFooter alignWithMargins="0">
    <oddHeader>&amp;C&amp;"Arial,أسود عريض"&amp;16</oddHeader>
    <oddFooter>&amp;C&amp;"Arial,غامق"&amp;16 &amp;14 27</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ورقة2">
    <tabColor rgb="FF00B050"/>
  </sheetPr>
  <dimension ref="A1:O31"/>
  <sheetViews>
    <sheetView rightToLeft="1" view="pageBreakPreview" zoomScale="60" workbookViewId="0">
      <selection activeCell="Q19" sqref="Q19"/>
    </sheetView>
  </sheetViews>
  <sheetFormatPr defaultRowHeight="15.75" x14ac:dyDescent="0.2"/>
  <cols>
    <col min="1" max="1" width="15.42578125" style="239" customWidth="1"/>
    <col min="2" max="2" width="18.7109375" style="239" customWidth="1"/>
    <col min="3" max="3" width="14.7109375" style="239" customWidth="1"/>
    <col min="4" max="4" width="16.140625" style="239" customWidth="1"/>
    <col min="5" max="5" width="18.28515625" style="239" customWidth="1"/>
    <col min="6" max="6" width="16.85546875" style="239" customWidth="1"/>
    <col min="7" max="7" width="17" style="239" customWidth="1"/>
    <col min="8" max="8" width="20.42578125" style="239" customWidth="1"/>
    <col min="9" max="9" width="17.5703125" style="239" customWidth="1"/>
    <col min="10" max="10" width="15.7109375" style="239" customWidth="1"/>
    <col min="11" max="11" width="16" style="239" customWidth="1"/>
    <col min="12" max="12" width="18.85546875" style="239" customWidth="1"/>
    <col min="13" max="13" width="16.28515625" style="239" customWidth="1"/>
    <col min="14" max="14" width="19.42578125" style="239" customWidth="1"/>
    <col min="15" max="16384" width="9.140625" style="239"/>
  </cols>
  <sheetData>
    <row r="1" spans="1:15" ht="32.25" customHeight="1" x14ac:dyDescent="0.2">
      <c r="A1" s="590" t="s">
        <v>646</v>
      </c>
      <c r="B1" s="590"/>
      <c r="C1" s="590"/>
      <c r="D1" s="590"/>
      <c r="E1" s="590"/>
      <c r="F1" s="590"/>
      <c r="G1" s="590"/>
      <c r="H1" s="590"/>
      <c r="I1" s="590"/>
      <c r="J1" s="590"/>
      <c r="K1" s="590"/>
      <c r="L1" s="590"/>
      <c r="M1" s="590"/>
      <c r="N1" s="590"/>
    </row>
    <row r="2" spans="1:15" ht="39.75" customHeight="1" x14ac:dyDescent="0.2">
      <c r="A2" s="590" t="s">
        <v>647</v>
      </c>
      <c r="B2" s="590"/>
      <c r="C2" s="590"/>
      <c r="D2" s="590"/>
      <c r="E2" s="590"/>
      <c r="F2" s="590"/>
      <c r="G2" s="590"/>
      <c r="H2" s="590"/>
      <c r="I2" s="590"/>
      <c r="J2" s="590"/>
      <c r="K2" s="590"/>
      <c r="L2" s="590"/>
      <c r="M2" s="590"/>
      <c r="N2" s="590"/>
      <c r="O2" s="240"/>
    </row>
    <row r="3" spans="1:15" ht="27" customHeight="1" thickBot="1" x14ac:dyDescent="0.25">
      <c r="A3" s="772" t="s">
        <v>348</v>
      </c>
      <c r="B3" s="772"/>
      <c r="C3" s="141"/>
      <c r="D3" s="141"/>
      <c r="E3" s="141"/>
      <c r="F3" s="141"/>
      <c r="G3" s="141"/>
      <c r="H3" s="141"/>
      <c r="I3" s="141"/>
      <c r="J3" s="141"/>
      <c r="K3" s="141"/>
      <c r="L3" s="141"/>
      <c r="M3" s="141"/>
      <c r="N3" s="258" t="s">
        <v>545</v>
      </c>
      <c r="O3" s="240"/>
    </row>
    <row r="4" spans="1:15" ht="33" customHeight="1" thickTop="1" x14ac:dyDescent="0.2">
      <c r="A4" s="774" t="s">
        <v>34</v>
      </c>
      <c r="B4" s="771" t="s">
        <v>33</v>
      </c>
      <c r="C4" s="771"/>
      <c r="D4" s="771"/>
      <c r="E4" s="771" t="s">
        <v>99</v>
      </c>
      <c r="F4" s="771"/>
      <c r="G4" s="771"/>
      <c r="H4" s="771" t="s">
        <v>36</v>
      </c>
      <c r="I4" s="771"/>
      <c r="J4" s="771"/>
      <c r="K4" s="595" t="s">
        <v>12</v>
      </c>
      <c r="L4" s="778"/>
      <c r="M4" s="778"/>
      <c r="N4" s="769" t="s">
        <v>202</v>
      </c>
    </row>
    <row r="5" spans="1:15" ht="33" customHeight="1" thickBot="1" x14ac:dyDescent="0.25">
      <c r="A5" s="774"/>
      <c r="B5" s="773" t="s">
        <v>219</v>
      </c>
      <c r="C5" s="773"/>
      <c r="D5" s="773"/>
      <c r="E5" s="773" t="s">
        <v>216</v>
      </c>
      <c r="F5" s="773"/>
      <c r="G5" s="773"/>
      <c r="H5" s="773" t="s">
        <v>217</v>
      </c>
      <c r="I5" s="773"/>
      <c r="J5" s="773"/>
      <c r="K5" s="776" t="s">
        <v>127</v>
      </c>
      <c r="L5" s="777"/>
      <c r="M5" s="777"/>
      <c r="N5" s="769"/>
    </row>
    <row r="6" spans="1:15" ht="50.25" customHeight="1" x14ac:dyDescent="0.2">
      <c r="A6" s="774"/>
      <c r="B6" s="257" t="s">
        <v>592</v>
      </c>
      <c r="C6" s="257" t="s">
        <v>278</v>
      </c>
      <c r="D6" s="257" t="s">
        <v>595</v>
      </c>
      <c r="E6" s="257" t="s">
        <v>592</v>
      </c>
      <c r="F6" s="257" t="s">
        <v>278</v>
      </c>
      <c r="G6" s="257" t="s">
        <v>595</v>
      </c>
      <c r="H6" s="257" t="s">
        <v>591</v>
      </c>
      <c r="I6" s="255" t="s">
        <v>278</v>
      </c>
      <c r="J6" s="255" t="s">
        <v>595</v>
      </c>
      <c r="K6" s="257" t="s">
        <v>591</v>
      </c>
      <c r="L6" s="255" t="s">
        <v>278</v>
      </c>
      <c r="M6" s="255" t="s">
        <v>595</v>
      </c>
      <c r="N6" s="769"/>
    </row>
    <row r="7" spans="1:15" ht="61.5" customHeight="1" thickBot="1" x14ac:dyDescent="0.25">
      <c r="A7" s="775"/>
      <c r="B7" s="259" t="s">
        <v>593</v>
      </c>
      <c r="C7" s="259" t="s">
        <v>594</v>
      </c>
      <c r="D7" s="259" t="s">
        <v>407</v>
      </c>
      <c r="E7" s="259" t="s">
        <v>593</v>
      </c>
      <c r="F7" s="259" t="s">
        <v>594</v>
      </c>
      <c r="G7" s="259" t="s">
        <v>407</v>
      </c>
      <c r="H7" s="260" t="s">
        <v>593</v>
      </c>
      <c r="I7" s="260" t="s">
        <v>594</v>
      </c>
      <c r="J7" s="260" t="s">
        <v>407</v>
      </c>
      <c r="K7" s="260" t="s">
        <v>593</v>
      </c>
      <c r="L7" s="260" t="s">
        <v>594</v>
      </c>
      <c r="M7" s="260" t="s">
        <v>407</v>
      </c>
      <c r="N7" s="770"/>
    </row>
    <row r="8" spans="1:15" ht="33" customHeight="1" thickTop="1" x14ac:dyDescent="0.2">
      <c r="A8" s="245" t="s">
        <v>16</v>
      </c>
      <c r="B8" s="385" t="s">
        <v>42</v>
      </c>
      <c r="C8" s="385" t="s">
        <v>42</v>
      </c>
      <c r="D8" s="385" t="s">
        <v>42</v>
      </c>
      <c r="E8" s="386">
        <v>31</v>
      </c>
      <c r="F8" s="387">
        <v>459564</v>
      </c>
      <c r="G8" s="388">
        <v>14886</v>
      </c>
      <c r="H8" s="385" t="s">
        <v>42</v>
      </c>
      <c r="I8" s="385" t="s">
        <v>42</v>
      </c>
      <c r="J8" s="385" t="s">
        <v>42</v>
      </c>
      <c r="K8" s="386">
        <v>31</v>
      </c>
      <c r="L8" s="387">
        <v>459564</v>
      </c>
      <c r="M8" s="388">
        <v>14886</v>
      </c>
      <c r="N8" s="246" t="s">
        <v>203</v>
      </c>
    </row>
    <row r="9" spans="1:15" ht="33" customHeight="1" x14ac:dyDescent="0.2">
      <c r="A9" s="247" t="s">
        <v>17</v>
      </c>
      <c r="B9" s="385" t="s">
        <v>42</v>
      </c>
      <c r="C9" s="385" t="s">
        <v>42</v>
      </c>
      <c r="D9" s="385" t="s">
        <v>42</v>
      </c>
      <c r="E9" s="386">
        <v>25</v>
      </c>
      <c r="F9" s="389">
        <v>323354</v>
      </c>
      <c r="G9" s="386">
        <v>12860</v>
      </c>
      <c r="H9" s="385" t="s">
        <v>42</v>
      </c>
      <c r="I9" s="385" t="s">
        <v>42</v>
      </c>
      <c r="J9" s="385" t="s">
        <v>42</v>
      </c>
      <c r="K9" s="386">
        <v>25</v>
      </c>
      <c r="L9" s="389">
        <v>323354</v>
      </c>
      <c r="M9" s="386">
        <v>12860</v>
      </c>
      <c r="N9" s="248" t="s">
        <v>204</v>
      </c>
    </row>
    <row r="10" spans="1:15" ht="33" customHeight="1" x14ac:dyDescent="0.2">
      <c r="A10" s="247" t="s">
        <v>18</v>
      </c>
      <c r="B10" s="385" t="s">
        <v>42</v>
      </c>
      <c r="C10" s="385" t="s">
        <v>42</v>
      </c>
      <c r="D10" s="385" t="s">
        <v>42</v>
      </c>
      <c r="E10" s="386">
        <v>32</v>
      </c>
      <c r="F10" s="389">
        <v>482890</v>
      </c>
      <c r="G10" s="389">
        <v>16126</v>
      </c>
      <c r="H10" s="385" t="s">
        <v>42</v>
      </c>
      <c r="I10" s="385" t="s">
        <v>42</v>
      </c>
      <c r="J10" s="385" t="s">
        <v>42</v>
      </c>
      <c r="K10" s="386">
        <v>32</v>
      </c>
      <c r="L10" s="389">
        <v>482890</v>
      </c>
      <c r="M10" s="389">
        <v>16126</v>
      </c>
      <c r="N10" s="248" t="s">
        <v>205</v>
      </c>
    </row>
    <row r="11" spans="1:15" ht="33" customHeight="1" x14ac:dyDescent="0.2">
      <c r="A11" s="247" t="s">
        <v>19</v>
      </c>
      <c r="B11" s="385" t="s">
        <v>42</v>
      </c>
      <c r="C11" s="385" t="s">
        <v>42</v>
      </c>
      <c r="D11" s="385" t="s">
        <v>42</v>
      </c>
      <c r="E11" s="386">
        <v>24</v>
      </c>
      <c r="F11" s="389">
        <v>402839</v>
      </c>
      <c r="G11" s="389">
        <v>13101</v>
      </c>
      <c r="H11" s="385" t="s">
        <v>42</v>
      </c>
      <c r="I11" s="385" t="s">
        <v>42</v>
      </c>
      <c r="J11" s="385" t="s">
        <v>42</v>
      </c>
      <c r="K11" s="386">
        <v>24</v>
      </c>
      <c r="L11" s="389">
        <v>402839</v>
      </c>
      <c r="M11" s="389">
        <v>13101</v>
      </c>
      <c r="N11" s="248" t="s">
        <v>206</v>
      </c>
    </row>
    <row r="12" spans="1:15" ht="33" customHeight="1" x14ac:dyDescent="0.2">
      <c r="A12" s="247" t="s">
        <v>20</v>
      </c>
      <c r="B12" s="385" t="s">
        <v>42</v>
      </c>
      <c r="C12" s="385" t="s">
        <v>42</v>
      </c>
      <c r="D12" s="385" t="s">
        <v>42</v>
      </c>
      <c r="E12" s="386">
        <v>22</v>
      </c>
      <c r="F12" s="389">
        <v>290310</v>
      </c>
      <c r="G12" s="389">
        <v>12556</v>
      </c>
      <c r="H12" s="385" t="s">
        <v>42</v>
      </c>
      <c r="I12" s="385" t="s">
        <v>42</v>
      </c>
      <c r="J12" s="385" t="s">
        <v>42</v>
      </c>
      <c r="K12" s="386">
        <v>22</v>
      </c>
      <c r="L12" s="389">
        <v>290310</v>
      </c>
      <c r="M12" s="389">
        <v>12556</v>
      </c>
      <c r="N12" s="248" t="s">
        <v>207</v>
      </c>
    </row>
    <row r="13" spans="1:15" ht="33" customHeight="1" x14ac:dyDescent="0.2">
      <c r="A13" s="247" t="s">
        <v>21</v>
      </c>
      <c r="B13" s="385" t="s">
        <v>42</v>
      </c>
      <c r="C13" s="385" t="s">
        <v>42</v>
      </c>
      <c r="D13" s="385" t="s">
        <v>42</v>
      </c>
      <c r="E13" s="386">
        <v>5</v>
      </c>
      <c r="F13" s="389">
        <v>44900</v>
      </c>
      <c r="G13" s="389">
        <v>3010</v>
      </c>
      <c r="H13" s="385" t="s">
        <v>42</v>
      </c>
      <c r="I13" s="385" t="s">
        <v>42</v>
      </c>
      <c r="J13" s="385" t="s">
        <v>42</v>
      </c>
      <c r="K13" s="386">
        <v>5</v>
      </c>
      <c r="L13" s="389">
        <v>44900</v>
      </c>
      <c r="M13" s="389">
        <v>3010</v>
      </c>
      <c r="N13" s="248" t="s">
        <v>208</v>
      </c>
    </row>
    <row r="14" spans="1:15" ht="33" customHeight="1" x14ac:dyDescent="0.2">
      <c r="A14" s="247" t="s">
        <v>22</v>
      </c>
      <c r="B14" s="385" t="s">
        <v>42</v>
      </c>
      <c r="C14" s="385" t="s">
        <v>42</v>
      </c>
      <c r="D14" s="385" t="s">
        <v>42</v>
      </c>
      <c r="E14" s="386">
        <v>23</v>
      </c>
      <c r="F14" s="389">
        <v>467125</v>
      </c>
      <c r="G14" s="389">
        <v>13387</v>
      </c>
      <c r="H14" s="385" t="s">
        <v>42</v>
      </c>
      <c r="I14" s="385" t="s">
        <v>42</v>
      </c>
      <c r="J14" s="385" t="s">
        <v>42</v>
      </c>
      <c r="K14" s="386">
        <v>23</v>
      </c>
      <c r="L14" s="389">
        <v>467125</v>
      </c>
      <c r="M14" s="389">
        <v>13387</v>
      </c>
      <c r="N14" s="248" t="s">
        <v>209</v>
      </c>
    </row>
    <row r="15" spans="1:15" ht="33" customHeight="1" x14ac:dyDescent="0.2">
      <c r="A15" s="247" t="s">
        <v>23</v>
      </c>
      <c r="B15" s="385" t="s">
        <v>42</v>
      </c>
      <c r="C15" s="385" t="s">
        <v>42</v>
      </c>
      <c r="D15" s="385" t="s">
        <v>42</v>
      </c>
      <c r="E15" s="386">
        <v>50</v>
      </c>
      <c r="F15" s="389">
        <v>569755</v>
      </c>
      <c r="G15" s="389">
        <v>29068</v>
      </c>
      <c r="H15" s="385" t="s">
        <v>42</v>
      </c>
      <c r="I15" s="385" t="s">
        <v>42</v>
      </c>
      <c r="J15" s="385" t="s">
        <v>42</v>
      </c>
      <c r="K15" s="386">
        <v>50</v>
      </c>
      <c r="L15" s="389">
        <v>569755</v>
      </c>
      <c r="M15" s="389">
        <v>29068</v>
      </c>
      <c r="N15" s="248" t="s">
        <v>210</v>
      </c>
    </row>
    <row r="16" spans="1:15" ht="33" customHeight="1" x14ac:dyDescent="0.2">
      <c r="A16" s="247" t="s">
        <v>24</v>
      </c>
      <c r="B16" s="385" t="s">
        <v>42</v>
      </c>
      <c r="C16" s="385" t="s">
        <v>42</v>
      </c>
      <c r="D16" s="385" t="s">
        <v>42</v>
      </c>
      <c r="E16" s="386">
        <v>29</v>
      </c>
      <c r="F16" s="389">
        <v>350390</v>
      </c>
      <c r="G16" s="389">
        <v>17205</v>
      </c>
      <c r="H16" s="385" t="s">
        <v>42</v>
      </c>
      <c r="I16" s="385" t="s">
        <v>42</v>
      </c>
      <c r="J16" s="385" t="s">
        <v>42</v>
      </c>
      <c r="K16" s="386">
        <v>29</v>
      </c>
      <c r="L16" s="389">
        <v>350390</v>
      </c>
      <c r="M16" s="389">
        <v>17205</v>
      </c>
      <c r="N16" s="248" t="s">
        <v>211</v>
      </c>
    </row>
    <row r="17" spans="1:14" ht="33" customHeight="1" x14ac:dyDescent="0.2">
      <c r="A17" s="247" t="s">
        <v>25</v>
      </c>
      <c r="B17" s="385" t="s">
        <v>42</v>
      </c>
      <c r="C17" s="385" t="s">
        <v>42</v>
      </c>
      <c r="D17" s="385" t="s">
        <v>42</v>
      </c>
      <c r="E17" s="386">
        <v>34</v>
      </c>
      <c r="F17" s="389">
        <v>277662</v>
      </c>
      <c r="G17" s="389">
        <v>19795</v>
      </c>
      <c r="H17" s="385" t="s">
        <v>42</v>
      </c>
      <c r="I17" s="385" t="s">
        <v>42</v>
      </c>
      <c r="J17" s="385" t="s">
        <v>42</v>
      </c>
      <c r="K17" s="386">
        <v>34</v>
      </c>
      <c r="L17" s="389">
        <v>277662</v>
      </c>
      <c r="M17" s="389">
        <v>19795</v>
      </c>
      <c r="N17" s="248" t="s">
        <v>212</v>
      </c>
    </row>
    <row r="18" spans="1:14" ht="33" customHeight="1" x14ac:dyDescent="0.2">
      <c r="A18" s="247" t="s">
        <v>26</v>
      </c>
      <c r="B18" s="385" t="s">
        <v>42</v>
      </c>
      <c r="C18" s="385" t="s">
        <v>42</v>
      </c>
      <c r="D18" s="385" t="s">
        <v>42</v>
      </c>
      <c r="E18" s="386">
        <v>44</v>
      </c>
      <c r="F18" s="389">
        <v>553775</v>
      </c>
      <c r="G18" s="389">
        <v>25602</v>
      </c>
      <c r="H18" s="385" t="s">
        <v>42</v>
      </c>
      <c r="I18" s="385" t="s">
        <v>42</v>
      </c>
      <c r="J18" s="385" t="s">
        <v>42</v>
      </c>
      <c r="K18" s="386">
        <v>44</v>
      </c>
      <c r="L18" s="389">
        <v>553775</v>
      </c>
      <c r="M18" s="389">
        <v>25602</v>
      </c>
      <c r="N18" s="248" t="s">
        <v>213</v>
      </c>
    </row>
    <row r="19" spans="1:14" ht="33" customHeight="1" thickBot="1" x14ac:dyDescent="0.25">
      <c r="A19" s="249" t="s">
        <v>27</v>
      </c>
      <c r="B19" s="390" t="s">
        <v>42</v>
      </c>
      <c r="C19" s="390" t="s">
        <v>42</v>
      </c>
      <c r="D19" s="390" t="s">
        <v>42</v>
      </c>
      <c r="E19" s="391">
        <v>37</v>
      </c>
      <c r="F19" s="391">
        <v>421088</v>
      </c>
      <c r="G19" s="391">
        <v>21597</v>
      </c>
      <c r="H19" s="390" t="s">
        <v>42</v>
      </c>
      <c r="I19" s="390" t="s">
        <v>42</v>
      </c>
      <c r="J19" s="390" t="s">
        <v>42</v>
      </c>
      <c r="K19" s="391">
        <v>37</v>
      </c>
      <c r="L19" s="391">
        <v>421088</v>
      </c>
      <c r="M19" s="391">
        <v>21597</v>
      </c>
      <c r="N19" s="250" t="s">
        <v>214</v>
      </c>
    </row>
    <row r="20" spans="1:14" ht="33" customHeight="1" thickBot="1" x14ac:dyDescent="0.25">
      <c r="A20" s="251" t="s">
        <v>11</v>
      </c>
      <c r="B20" s="377" t="s">
        <v>42</v>
      </c>
      <c r="C20" s="377" t="s">
        <v>42</v>
      </c>
      <c r="D20" s="377" t="s">
        <v>42</v>
      </c>
      <c r="E20" s="392">
        <f>SUM(E8:E19)</f>
        <v>356</v>
      </c>
      <c r="F20" s="392">
        <f>SUM(F8:F19)</f>
        <v>4643652</v>
      </c>
      <c r="G20" s="392">
        <f>SUM(G8:G19)</f>
        <v>199193</v>
      </c>
      <c r="H20" s="377" t="s">
        <v>42</v>
      </c>
      <c r="I20" s="377" t="s">
        <v>42</v>
      </c>
      <c r="J20" s="377" t="s">
        <v>42</v>
      </c>
      <c r="K20" s="392">
        <f>SUM(K8:K19)</f>
        <v>356</v>
      </c>
      <c r="L20" s="392">
        <f>SUM(L8:L19)</f>
        <v>4643652</v>
      </c>
      <c r="M20" s="392">
        <f>SUM(M8:M19)</f>
        <v>199193</v>
      </c>
      <c r="N20" s="252" t="s">
        <v>127</v>
      </c>
    </row>
    <row r="21" spans="1:14" ht="29.1" customHeight="1" thickBot="1" x14ac:dyDescent="0.25">
      <c r="A21" s="767" t="s">
        <v>410</v>
      </c>
      <c r="B21" s="767"/>
      <c r="C21" s="767"/>
      <c r="D21" s="767"/>
      <c r="E21" s="767"/>
      <c r="F21" s="767"/>
      <c r="G21" s="767"/>
      <c r="H21" s="499"/>
      <c r="I21" s="149"/>
      <c r="J21" s="149"/>
      <c r="K21" s="768" t="s">
        <v>411</v>
      </c>
      <c r="L21" s="768"/>
      <c r="M21" s="768"/>
      <c r="N21" s="768"/>
    </row>
    <row r="22" spans="1:14" ht="32.25" customHeight="1" thickBot="1" x14ac:dyDescent="0.25">
      <c r="A22" s="766" t="s">
        <v>734</v>
      </c>
      <c r="B22" s="766"/>
      <c r="C22" s="766"/>
      <c r="D22" s="766"/>
      <c r="E22" s="766"/>
      <c r="F22" s="766"/>
      <c r="G22" s="543" t="s">
        <v>66</v>
      </c>
      <c r="H22" s="543"/>
      <c r="I22" s="765" t="str">
        <f>ج2ص7!$H$30</f>
        <v xml:space="preserve">Source / Ministry of transport - the General Company of Rail Way </v>
      </c>
      <c r="J22" s="765"/>
      <c r="K22" s="765"/>
      <c r="L22" s="765"/>
      <c r="M22" s="765"/>
      <c r="N22" s="765"/>
    </row>
    <row r="27" spans="1:14" x14ac:dyDescent="0.2">
      <c r="G27" s="242"/>
    </row>
    <row r="28" spans="1:14" x14ac:dyDescent="0.2">
      <c r="A28" s="243"/>
      <c r="B28" s="243"/>
      <c r="C28" s="243"/>
      <c r="D28" s="243"/>
      <c r="E28" s="243"/>
      <c r="F28" s="243"/>
      <c r="G28" s="243"/>
      <c r="H28" s="243"/>
      <c r="I28" s="243"/>
      <c r="J28" s="243"/>
      <c r="K28" s="243"/>
    </row>
    <row r="31" spans="1:14" x14ac:dyDescent="0.2">
      <c r="E31" s="244"/>
    </row>
  </sheetData>
  <mergeCells count="17">
    <mergeCell ref="A2:N2"/>
    <mergeCell ref="A3:B3"/>
    <mergeCell ref="H4:J4"/>
    <mergeCell ref="B5:D5"/>
    <mergeCell ref="A1:N1"/>
    <mergeCell ref="E5:G5"/>
    <mergeCell ref="H5:J5"/>
    <mergeCell ref="B4:D4"/>
    <mergeCell ref="A4:A7"/>
    <mergeCell ref="K5:M5"/>
    <mergeCell ref="K4:M4"/>
    <mergeCell ref="I22:N22"/>
    <mergeCell ref="A22:F22"/>
    <mergeCell ref="A21:G21"/>
    <mergeCell ref="K21:N21"/>
    <mergeCell ref="N4:N7"/>
    <mergeCell ref="E4:G4"/>
  </mergeCells>
  <phoneticPr fontId="4" type="noConversion"/>
  <printOptions horizontalCentered="1" verticalCentered="1"/>
  <pageMargins left="0.25" right="0.25" top="0.75" bottom="0.75" header="0.3" footer="0.3"/>
  <pageSetup paperSize="9" scale="59" orientation="landscape" r:id="rId1"/>
  <headerFooter alignWithMargins="0">
    <oddHeader>&amp;C&amp;"Arial,أسود عريض"&amp;16&amp;R&amp;"Arial,أسود عريض"&amp;12</oddHeader>
    <oddFooter>&amp;C&amp;"Arial,غامق"&amp;16 &amp;20 &amp;18 28</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S28"/>
  <sheetViews>
    <sheetView rightToLeft="1" view="pageBreakPreview" zoomScale="60" workbookViewId="0">
      <selection activeCell="P13" sqref="P13"/>
    </sheetView>
  </sheetViews>
  <sheetFormatPr defaultColWidth="8.85546875" defaultRowHeight="12.75" x14ac:dyDescent="0.2"/>
  <cols>
    <col min="1" max="1" width="18.140625" style="140" customWidth="1"/>
    <col min="2" max="2" width="12.28515625" style="140" customWidth="1"/>
    <col min="3" max="3" width="15.28515625" style="140" customWidth="1"/>
    <col min="4" max="4" width="9.85546875" style="140" customWidth="1"/>
    <col min="5" max="5" width="10.7109375" style="140" customWidth="1"/>
    <col min="6" max="6" width="18.7109375" style="140" customWidth="1"/>
    <col min="7" max="7" width="11.140625" style="140" customWidth="1"/>
    <col min="8" max="8" width="0.140625" style="140" customWidth="1"/>
    <col min="9" max="9" width="10.7109375" style="140" customWidth="1"/>
    <col min="10" max="10" width="14.7109375" style="140" customWidth="1"/>
    <col min="11" max="11" width="9.5703125" style="140" customWidth="1"/>
    <col min="12" max="12" width="26.85546875" style="140" customWidth="1"/>
    <col min="13" max="16384" width="8.85546875" style="140"/>
  </cols>
  <sheetData>
    <row r="1" spans="1:19" ht="35.25" customHeight="1" x14ac:dyDescent="0.2">
      <c r="A1" s="726" t="s">
        <v>648</v>
      </c>
      <c r="B1" s="726"/>
      <c r="C1" s="726"/>
      <c r="D1" s="726"/>
      <c r="E1" s="726"/>
      <c r="F1" s="726"/>
      <c r="G1" s="726"/>
      <c r="H1" s="726"/>
      <c r="I1" s="726"/>
      <c r="J1" s="726"/>
      <c r="K1" s="726"/>
      <c r="L1" s="726"/>
    </row>
    <row r="2" spans="1:19" ht="30.75" customHeight="1" x14ac:dyDescent="0.2">
      <c r="A2" s="726" t="s">
        <v>649</v>
      </c>
      <c r="B2" s="726"/>
      <c r="C2" s="726"/>
      <c r="D2" s="726"/>
      <c r="E2" s="726"/>
      <c r="F2" s="726"/>
      <c r="G2" s="726"/>
      <c r="H2" s="726"/>
      <c r="I2" s="726"/>
      <c r="J2" s="726"/>
      <c r="K2" s="726"/>
      <c r="L2" s="726"/>
    </row>
    <row r="3" spans="1:19" ht="33.75" customHeight="1" thickBot="1" x14ac:dyDescent="0.25">
      <c r="A3" s="241" t="s">
        <v>518</v>
      </c>
      <c r="B3" s="253"/>
      <c r="C3" s="253"/>
      <c r="D3" s="253"/>
      <c r="E3" s="253"/>
      <c r="F3" s="253"/>
      <c r="G3" s="253"/>
      <c r="H3" s="253"/>
      <c r="I3" s="253"/>
      <c r="J3" s="253"/>
      <c r="K3" s="253"/>
      <c r="L3" s="254" t="s">
        <v>546</v>
      </c>
    </row>
    <row r="4" spans="1:19" ht="24" customHeight="1" thickTop="1" x14ac:dyDescent="0.2">
      <c r="A4" s="595" t="s">
        <v>125</v>
      </c>
      <c r="B4" s="769" t="s">
        <v>280</v>
      </c>
      <c r="C4" s="769"/>
      <c r="D4" s="769"/>
      <c r="E4" s="769" t="s">
        <v>53</v>
      </c>
      <c r="F4" s="769"/>
      <c r="G4" s="769"/>
      <c r="H4" s="255"/>
      <c r="I4" s="769" t="s">
        <v>11</v>
      </c>
      <c r="J4" s="769"/>
      <c r="K4" s="769"/>
      <c r="L4" s="595" t="s">
        <v>231</v>
      </c>
      <c r="M4" s="142"/>
      <c r="N4" s="142"/>
      <c r="O4" s="142"/>
      <c r="P4" s="142"/>
      <c r="Q4" s="142"/>
      <c r="R4" s="142"/>
      <c r="S4" s="142"/>
    </row>
    <row r="5" spans="1:19" ht="24.75" customHeight="1" thickBot="1" x14ac:dyDescent="0.25">
      <c r="A5" s="782"/>
      <c r="B5" s="781" t="s">
        <v>228</v>
      </c>
      <c r="C5" s="781"/>
      <c r="D5" s="781"/>
      <c r="E5" s="781" t="s">
        <v>227</v>
      </c>
      <c r="F5" s="781"/>
      <c r="G5" s="781"/>
      <c r="H5" s="255"/>
      <c r="I5" s="781" t="s">
        <v>127</v>
      </c>
      <c r="J5" s="781"/>
      <c r="K5" s="781"/>
      <c r="L5" s="782"/>
      <c r="M5" s="142"/>
      <c r="N5" s="142"/>
      <c r="O5" s="142"/>
      <c r="P5" s="142"/>
      <c r="Q5" s="142"/>
      <c r="R5" s="142"/>
      <c r="S5" s="142"/>
    </row>
    <row r="6" spans="1:19" ht="26.25" customHeight="1" x14ac:dyDescent="0.2">
      <c r="A6" s="782"/>
      <c r="B6" s="255" t="s">
        <v>13</v>
      </c>
      <c r="C6" s="255" t="s">
        <v>14</v>
      </c>
      <c r="D6" s="255" t="s">
        <v>11</v>
      </c>
      <c r="E6" s="255" t="s">
        <v>54</v>
      </c>
      <c r="F6" s="255" t="s">
        <v>14</v>
      </c>
      <c r="G6" s="255" t="s">
        <v>11</v>
      </c>
      <c r="H6" s="255"/>
      <c r="I6" s="255" t="s">
        <v>54</v>
      </c>
      <c r="J6" s="255" t="s">
        <v>14</v>
      </c>
      <c r="K6" s="255" t="s">
        <v>11</v>
      </c>
      <c r="L6" s="782"/>
      <c r="M6" s="142"/>
      <c r="N6" s="142"/>
      <c r="O6" s="142"/>
      <c r="P6" s="142"/>
      <c r="Q6" s="142"/>
      <c r="R6" s="142"/>
      <c r="S6" s="142"/>
    </row>
    <row r="7" spans="1:19" ht="31.5" customHeight="1" thickBot="1" x14ac:dyDescent="0.25">
      <c r="A7" s="783"/>
      <c r="B7" s="261" t="s">
        <v>229</v>
      </c>
      <c r="C7" s="261" t="s">
        <v>230</v>
      </c>
      <c r="D7" s="260" t="s">
        <v>127</v>
      </c>
      <c r="E7" s="261" t="s">
        <v>229</v>
      </c>
      <c r="F7" s="261" t="s">
        <v>230</v>
      </c>
      <c r="G7" s="260" t="s">
        <v>127</v>
      </c>
      <c r="H7" s="255"/>
      <c r="I7" s="261" t="s">
        <v>229</v>
      </c>
      <c r="J7" s="261" t="s">
        <v>230</v>
      </c>
      <c r="K7" s="260" t="s">
        <v>127</v>
      </c>
      <c r="L7" s="783"/>
    </row>
    <row r="8" spans="1:19" ht="54.75" customHeight="1" x14ac:dyDescent="0.2">
      <c r="A8" s="262" t="s">
        <v>484</v>
      </c>
      <c r="B8" s="553">
        <v>16</v>
      </c>
      <c r="C8" s="553">
        <v>11</v>
      </c>
      <c r="D8" s="553">
        <f>SUM(B8:C8)</f>
        <v>27</v>
      </c>
      <c r="E8" s="554" t="s">
        <v>488</v>
      </c>
      <c r="F8" s="554" t="s">
        <v>488</v>
      </c>
      <c r="G8" s="554" t="s">
        <v>488</v>
      </c>
      <c r="H8" s="553"/>
      <c r="I8" s="553">
        <v>16</v>
      </c>
      <c r="J8" s="553">
        <v>11</v>
      </c>
      <c r="K8" s="553">
        <f>SUM(I8:J8)</f>
        <v>27</v>
      </c>
      <c r="L8" s="176" t="s">
        <v>579</v>
      </c>
    </row>
    <row r="9" spans="1:19" ht="62.25" customHeight="1" x14ac:dyDescent="0.2">
      <c r="A9" s="247" t="s">
        <v>55</v>
      </c>
      <c r="B9" s="555">
        <v>562</v>
      </c>
      <c r="C9" s="555">
        <v>546</v>
      </c>
      <c r="D9" s="555">
        <f>SUM(B9:C9)</f>
        <v>1108</v>
      </c>
      <c r="E9" s="555">
        <v>665</v>
      </c>
      <c r="F9" s="555">
        <v>665</v>
      </c>
      <c r="G9" s="555">
        <f>SUM(E9:F9)</f>
        <v>1330</v>
      </c>
      <c r="H9" s="555"/>
      <c r="I9" s="555">
        <v>1227</v>
      </c>
      <c r="J9" s="555">
        <v>1211</v>
      </c>
      <c r="K9" s="555">
        <f>SUM(I9:J9)</f>
        <v>2438</v>
      </c>
      <c r="L9" s="263" t="s">
        <v>216</v>
      </c>
    </row>
    <row r="10" spans="1:19" ht="52.5" customHeight="1" x14ac:dyDescent="0.2">
      <c r="A10" s="247" t="s">
        <v>36</v>
      </c>
      <c r="B10" s="554">
        <v>4</v>
      </c>
      <c r="C10" s="554">
        <v>7</v>
      </c>
      <c r="D10" s="554">
        <f>SUM(B10:C10)</f>
        <v>11</v>
      </c>
      <c r="E10" s="554">
        <v>151</v>
      </c>
      <c r="F10" s="554">
        <v>149</v>
      </c>
      <c r="G10" s="554">
        <f>SUM(E10:F10)</f>
        <v>300</v>
      </c>
      <c r="H10" s="554"/>
      <c r="I10" s="554">
        <v>155</v>
      </c>
      <c r="J10" s="554">
        <v>156</v>
      </c>
      <c r="K10" s="554">
        <f>SUM(I10:J10)</f>
        <v>311</v>
      </c>
      <c r="L10" s="264" t="s">
        <v>225</v>
      </c>
    </row>
    <row r="11" spans="1:19" ht="56.25" customHeight="1" thickBot="1" x14ac:dyDescent="0.25">
      <c r="A11" s="251" t="s">
        <v>12</v>
      </c>
      <c r="B11" s="556">
        <f>SUM(B8:B10)</f>
        <v>582</v>
      </c>
      <c r="C11" s="556">
        <f>SUM(C8:C10)</f>
        <v>564</v>
      </c>
      <c r="D11" s="556">
        <f>SUM(D8:D10)</f>
        <v>1146</v>
      </c>
      <c r="E11" s="556">
        <f>SUM(E9:E10)</f>
        <v>816</v>
      </c>
      <c r="F11" s="556">
        <f>SUM(F9:F10)</f>
        <v>814</v>
      </c>
      <c r="G11" s="556">
        <f>SUM(E11:F11)</f>
        <v>1630</v>
      </c>
      <c r="H11" s="556"/>
      <c r="I11" s="556">
        <f>SUM(I8:I10)</f>
        <v>1398</v>
      </c>
      <c r="J11" s="556">
        <v>1378</v>
      </c>
      <c r="K11" s="556">
        <f>SUM(I11:J11)</f>
        <v>2776</v>
      </c>
      <c r="L11" s="265" t="s">
        <v>226</v>
      </c>
    </row>
    <row r="12" spans="1:19" ht="24.75" customHeight="1" x14ac:dyDescent="0.2">
      <c r="A12" s="728" t="s">
        <v>450</v>
      </c>
      <c r="B12" s="728"/>
      <c r="C12" s="728"/>
      <c r="D12" s="728"/>
      <c r="E12" s="728"/>
      <c r="F12" s="256"/>
      <c r="G12" s="256"/>
      <c r="H12" s="256"/>
      <c r="I12" s="729" t="s">
        <v>454</v>
      </c>
      <c r="J12" s="729"/>
      <c r="K12" s="729"/>
      <c r="L12" s="780"/>
    </row>
    <row r="13" spans="1:19" ht="66.75" customHeight="1" thickBot="1" x14ac:dyDescent="0.25">
      <c r="A13" s="784" t="s">
        <v>481</v>
      </c>
      <c r="B13" s="784"/>
      <c r="C13" s="784"/>
      <c r="D13" s="784"/>
      <c r="E13" s="784"/>
      <c r="F13" s="500"/>
      <c r="G13" s="785" t="s">
        <v>482</v>
      </c>
      <c r="H13" s="785"/>
      <c r="I13" s="785"/>
      <c r="J13" s="785"/>
      <c r="K13" s="785"/>
      <c r="L13" s="785"/>
    </row>
    <row r="14" spans="1:19" ht="42.75" customHeight="1" thickBot="1" x14ac:dyDescent="0.25">
      <c r="A14" s="779" t="s">
        <v>734</v>
      </c>
      <c r="B14" s="779"/>
      <c r="C14" s="779"/>
      <c r="D14" s="779"/>
      <c r="E14" s="779"/>
      <c r="F14" s="779"/>
      <c r="G14" s="765" t="str">
        <f>ج2ص7!$H$30</f>
        <v xml:space="preserve">Source / Ministry of transport - the General Company of Rail Way </v>
      </c>
      <c r="H14" s="765"/>
      <c r="I14" s="765"/>
      <c r="J14" s="765"/>
      <c r="K14" s="765"/>
      <c r="L14" s="765"/>
    </row>
    <row r="15" spans="1:19" ht="15" x14ac:dyDescent="0.2">
      <c r="A15" s="111"/>
      <c r="B15" s="111"/>
      <c r="C15" s="111"/>
      <c r="D15" s="111"/>
      <c r="E15" s="111"/>
      <c r="F15" s="111"/>
      <c r="G15" s="111"/>
      <c r="H15" s="111"/>
      <c r="I15" s="111"/>
      <c r="J15" s="111"/>
      <c r="K15" s="111"/>
    </row>
    <row r="16" spans="1:19" ht="15" x14ac:dyDescent="0.2">
      <c r="A16" s="111"/>
      <c r="B16" s="111"/>
      <c r="C16" s="111"/>
      <c r="D16" s="111"/>
      <c r="E16" s="111"/>
      <c r="F16" s="111"/>
      <c r="G16" s="111"/>
      <c r="H16" s="111"/>
      <c r="I16" s="111"/>
      <c r="J16" s="111"/>
      <c r="K16" s="111"/>
    </row>
    <row r="17" spans="1:11" ht="15" x14ac:dyDescent="0.2">
      <c r="A17" s="111"/>
      <c r="B17" s="111"/>
      <c r="C17" s="111"/>
      <c r="D17" s="111"/>
      <c r="E17" s="111"/>
      <c r="F17" s="111"/>
      <c r="G17" s="111"/>
      <c r="H17" s="111"/>
      <c r="I17" s="111"/>
      <c r="J17" s="111"/>
      <c r="K17" s="111"/>
    </row>
    <row r="18" spans="1:11" ht="24" customHeight="1" x14ac:dyDescent="0.2">
      <c r="A18" s="111"/>
      <c r="B18" s="111"/>
      <c r="C18" s="111"/>
      <c r="D18" s="111"/>
      <c r="E18" s="111"/>
      <c r="F18" s="111"/>
      <c r="G18" s="111"/>
      <c r="H18" s="111"/>
      <c r="I18" s="111"/>
      <c r="J18" s="111"/>
      <c r="K18" s="111"/>
    </row>
    <row r="19" spans="1:11" ht="27.75" customHeight="1" x14ac:dyDescent="0.2"/>
    <row r="20" spans="1:11" ht="22.5" customHeight="1" x14ac:dyDescent="0.2"/>
    <row r="22" spans="1:11" ht="24.95" customHeight="1" x14ac:dyDescent="0.2"/>
    <row r="23" spans="1:11" ht="24.95" customHeight="1" x14ac:dyDescent="0.2"/>
    <row r="24" spans="1:11" ht="24.95" customHeight="1" x14ac:dyDescent="0.2"/>
    <row r="28" spans="1:11" ht="14.25" x14ac:dyDescent="0.2">
      <c r="A28" s="125"/>
      <c r="B28" s="125"/>
      <c r="C28" s="125"/>
      <c r="D28" s="125"/>
      <c r="E28" s="125"/>
      <c r="F28" s="125"/>
      <c r="G28" s="125"/>
      <c r="H28" s="125"/>
      <c r="I28" s="125"/>
      <c r="J28" s="125"/>
      <c r="K28" s="125"/>
    </row>
  </sheetData>
  <mergeCells count="16">
    <mergeCell ref="A14:F14"/>
    <mergeCell ref="G14:L14"/>
    <mergeCell ref="A1:L1"/>
    <mergeCell ref="I4:K4"/>
    <mergeCell ref="B4:D4"/>
    <mergeCell ref="A2:L2"/>
    <mergeCell ref="E4:G4"/>
    <mergeCell ref="A12:E12"/>
    <mergeCell ref="I12:L12"/>
    <mergeCell ref="B5:D5"/>
    <mergeCell ref="E5:G5"/>
    <mergeCell ref="I5:K5"/>
    <mergeCell ref="A4:A7"/>
    <mergeCell ref="L4:L7"/>
    <mergeCell ref="A13:E13"/>
    <mergeCell ref="G13:L13"/>
  </mergeCells>
  <printOptions horizontalCentered="1" verticalCentered="1"/>
  <pageMargins left="0.25" right="0.25" top="0.75" bottom="0.75" header="0.3" footer="0.3"/>
  <pageSetup paperSize="9" scale="80" fitToWidth="2" orientation="landscape" r:id="rId1"/>
  <headerFooter>
    <oddFooter>&amp;C&amp;"Arial,غامق"&amp;14 29</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M27"/>
  <sheetViews>
    <sheetView rightToLeft="1" view="pageBreakPreview" zoomScale="60" workbookViewId="0">
      <selection activeCell="F36" sqref="F36"/>
    </sheetView>
  </sheetViews>
  <sheetFormatPr defaultColWidth="8.85546875" defaultRowHeight="12.75" x14ac:dyDescent="0.2"/>
  <cols>
    <col min="1" max="1" width="15.140625" style="140" customWidth="1"/>
    <col min="2" max="2" width="17" style="140" customWidth="1"/>
    <col min="3" max="3" width="14.140625" style="140" customWidth="1"/>
    <col min="4" max="4" width="15" style="140" customWidth="1"/>
    <col min="5" max="5" width="16.5703125" style="140" customWidth="1"/>
    <col min="6" max="6" width="16" style="140" customWidth="1"/>
    <col min="7" max="7" width="13.28515625" style="140" customWidth="1"/>
    <col min="8" max="8" width="13.5703125" style="140" customWidth="1"/>
    <col min="9" max="9" width="19.28515625" style="140" customWidth="1"/>
    <col min="10" max="10" width="23.7109375" style="140" customWidth="1"/>
    <col min="11" max="11" width="28.140625" style="140" customWidth="1"/>
    <col min="12" max="12" width="0.140625" style="140" customWidth="1"/>
    <col min="13" max="13" width="8.85546875" style="140" hidden="1" customWidth="1"/>
    <col min="14" max="16384" width="8.85546875" style="140"/>
  </cols>
  <sheetData>
    <row r="1" spans="1:11" ht="36.75" customHeight="1" x14ac:dyDescent="0.2">
      <c r="A1" s="756" t="s">
        <v>650</v>
      </c>
      <c r="B1" s="756"/>
      <c r="C1" s="756"/>
      <c r="D1" s="756"/>
      <c r="E1" s="756"/>
      <c r="F1" s="756"/>
      <c r="G1" s="756"/>
      <c r="H1" s="756"/>
      <c r="I1" s="756"/>
      <c r="J1" s="756"/>
      <c r="K1" s="756"/>
    </row>
    <row r="2" spans="1:11" ht="51.75" customHeight="1" x14ac:dyDescent="0.2">
      <c r="A2" s="726" t="s">
        <v>651</v>
      </c>
      <c r="B2" s="726"/>
      <c r="C2" s="726"/>
      <c r="D2" s="726"/>
      <c r="E2" s="726"/>
      <c r="F2" s="726"/>
      <c r="G2" s="726"/>
      <c r="H2" s="726"/>
      <c r="I2" s="726"/>
      <c r="J2" s="726"/>
      <c r="K2" s="726"/>
    </row>
    <row r="3" spans="1:11" ht="37.5" customHeight="1" thickBot="1" x14ac:dyDescent="0.25">
      <c r="A3" s="788" t="s">
        <v>349</v>
      </c>
      <c r="B3" s="789"/>
      <c r="C3" s="231"/>
      <c r="D3" s="231"/>
      <c r="E3" s="231"/>
      <c r="F3" s="231"/>
      <c r="G3" s="231"/>
      <c r="H3" s="231"/>
      <c r="I3" s="231"/>
      <c r="J3" s="788" t="s">
        <v>530</v>
      </c>
      <c r="K3" s="789"/>
    </row>
    <row r="4" spans="1:11" ht="67.5" customHeight="1" thickTop="1" x14ac:dyDescent="0.2">
      <c r="A4" s="625" t="s">
        <v>81</v>
      </c>
      <c r="B4" s="625" t="s">
        <v>281</v>
      </c>
      <c r="C4" s="787" t="s">
        <v>238</v>
      </c>
      <c r="D4" s="787"/>
      <c r="E4" s="787"/>
      <c r="F4" s="787" t="s">
        <v>239</v>
      </c>
      <c r="G4" s="787"/>
      <c r="H4" s="787"/>
      <c r="I4" s="216" t="s">
        <v>56</v>
      </c>
      <c r="J4" s="786" t="s">
        <v>282</v>
      </c>
      <c r="K4" s="786" t="s">
        <v>193</v>
      </c>
    </row>
    <row r="5" spans="1:11" ht="38.25" customHeight="1" thickBot="1" x14ac:dyDescent="0.25">
      <c r="A5" s="625"/>
      <c r="B5" s="625"/>
      <c r="C5" s="773" t="s">
        <v>232</v>
      </c>
      <c r="D5" s="773"/>
      <c r="E5" s="773"/>
      <c r="F5" s="773" t="s">
        <v>233</v>
      </c>
      <c r="G5" s="773"/>
      <c r="H5" s="773"/>
      <c r="I5" s="787" t="s">
        <v>237</v>
      </c>
      <c r="J5" s="625"/>
      <c r="K5" s="625"/>
    </row>
    <row r="6" spans="1:11" ht="39.6" customHeight="1" x14ac:dyDescent="0.2">
      <c r="A6" s="625"/>
      <c r="B6" s="625"/>
      <c r="C6" s="266" t="s">
        <v>242</v>
      </c>
      <c r="D6" s="266" t="s">
        <v>241</v>
      </c>
      <c r="E6" s="266" t="s">
        <v>11</v>
      </c>
      <c r="F6" s="266" t="s">
        <v>53</v>
      </c>
      <c r="G6" s="266" t="s">
        <v>240</v>
      </c>
      <c r="H6" s="266" t="s">
        <v>11</v>
      </c>
      <c r="I6" s="787"/>
      <c r="J6" s="625"/>
      <c r="K6" s="625"/>
    </row>
    <row r="7" spans="1:11" ht="43.5" customHeight="1" x14ac:dyDescent="0.2">
      <c r="A7" s="625"/>
      <c r="B7" s="625"/>
      <c r="C7" s="266" t="s">
        <v>234</v>
      </c>
      <c r="D7" s="266" t="s">
        <v>235</v>
      </c>
      <c r="E7" s="267" t="s">
        <v>127</v>
      </c>
      <c r="F7" s="266" t="s">
        <v>236</v>
      </c>
      <c r="G7" s="266" t="s">
        <v>135</v>
      </c>
      <c r="H7" s="266" t="s">
        <v>127</v>
      </c>
      <c r="I7" s="787"/>
      <c r="J7" s="625"/>
      <c r="K7" s="625"/>
    </row>
    <row r="8" spans="1:11" ht="50.1" customHeight="1" x14ac:dyDescent="0.2">
      <c r="A8" s="798" t="s">
        <v>57</v>
      </c>
      <c r="B8" s="268" t="s">
        <v>58</v>
      </c>
      <c r="C8" s="393" t="s">
        <v>488</v>
      </c>
      <c r="D8" s="393">
        <v>165</v>
      </c>
      <c r="E8" s="393">
        <f>SUM(D8)</f>
        <v>165</v>
      </c>
      <c r="F8" s="393" t="s">
        <v>488</v>
      </c>
      <c r="G8" s="393" t="s">
        <v>488</v>
      </c>
      <c r="H8" s="393" t="s">
        <v>488</v>
      </c>
      <c r="I8" s="393">
        <v>165</v>
      </c>
      <c r="J8" s="269" t="s">
        <v>243</v>
      </c>
      <c r="K8" s="791" t="s">
        <v>375</v>
      </c>
    </row>
    <row r="9" spans="1:11" ht="50.1" customHeight="1" thickBot="1" x14ac:dyDescent="0.25">
      <c r="A9" s="790"/>
      <c r="B9" s="251" t="s">
        <v>59</v>
      </c>
      <c r="C9" s="393" t="s">
        <v>488</v>
      </c>
      <c r="D9" s="394">
        <v>10282</v>
      </c>
      <c r="E9" s="394">
        <f>SUM(D9)</f>
        <v>10282</v>
      </c>
      <c r="F9" s="393" t="s">
        <v>488</v>
      </c>
      <c r="G9" s="393" t="s">
        <v>488</v>
      </c>
      <c r="H9" s="393" t="s">
        <v>488</v>
      </c>
      <c r="I9" s="394">
        <v>10282</v>
      </c>
      <c r="J9" s="270" t="s">
        <v>244</v>
      </c>
      <c r="K9" s="792"/>
    </row>
    <row r="10" spans="1:11" ht="50.1" customHeight="1" x14ac:dyDescent="0.2">
      <c r="A10" s="793" t="s">
        <v>60</v>
      </c>
      <c r="B10" s="271" t="s">
        <v>58</v>
      </c>
      <c r="C10" s="395">
        <v>6911</v>
      </c>
      <c r="D10" s="395">
        <v>9303</v>
      </c>
      <c r="E10" s="395">
        <f>SUM(C10:D10)</f>
        <v>16214</v>
      </c>
      <c r="F10" s="395">
        <v>9280</v>
      </c>
      <c r="G10" s="395">
        <v>1283</v>
      </c>
      <c r="H10" s="395">
        <v>10563</v>
      </c>
      <c r="I10" s="395">
        <v>26777</v>
      </c>
      <c r="J10" s="272" t="s">
        <v>243</v>
      </c>
      <c r="K10" s="795" t="s">
        <v>376</v>
      </c>
    </row>
    <row r="11" spans="1:11" ht="50.1" customHeight="1" thickBot="1" x14ac:dyDescent="0.25">
      <c r="A11" s="794"/>
      <c r="B11" s="251" t="s">
        <v>59</v>
      </c>
      <c r="C11" s="394">
        <v>3855433</v>
      </c>
      <c r="D11" s="394">
        <v>4352895</v>
      </c>
      <c r="E11" s="394">
        <f>SUM(C11:D11)</f>
        <v>8208328</v>
      </c>
      <c r="F11" s="394">
        <v>4243403</v>
      </c>
      <c r="G11" s="394">
        <v>603304</v>
      </c>
      <c r="H11" s="394">
        <v>4846707</v>
      </c>
      <c r="I11" s="394">
        <v>13055035</v>
      </c>
      <c r="J11" s="270" t="s">
        <v>244</v>
      </c>
      <c r="K11" s="792"/>
    </row>
    <row r="12" spans="1:11" ht="50.1" customHeight="1" x14ac:dyDescent="0.2">
      <c r="A12" s="793" t="s">
        <v>61</v>
      </c>
      <c r="B12" s="271" t="s">
        <v>58</v>
      </c>
      <c r="C12" s="393" t="s">
        <v>488</v>
      </c>
      <c r="D12" s="395">
        <v>65</v>
      </c>
      <c r="E12" s="395">
        <f>SUM(D12)</f>
        <v>65</v>
      </c>
      <c r="F12" s="395">
        <v>1890</v>
      </c>
      <c r="G12" s="395">
        <v>300</v>
      </c>
      <c r="H12" s="395">
        <v>2190</v>
      </c>
      <c r="I12" s="395">
        <v>2255</v>
      </c>
      <c r="J12" s="272" t="s">
        <v>243</v>
      </c>
      <c r="K12" s="795" t="s">
        <v>377</v>
      </c>
    </row>
    <row r="13" spans="1:11" ht="50.1" customHeight="1" thickBot="1" x14ac:dyDescent="0.25">
      <c r="A13" s="794"/>
      <c r="B13" s="251" t="s">
        <v>59</v>
      </c>
      <c r="C13" s="393" t="s">
        <v>488</v>
      </c>
      <c r="D13" s="394">
        <v>1597</v>
      </c>
      <c r="E13" s="394">
        <f>SUM(D13)</f>
        <v>1597</v>
      </c>
      <c r="F13" s="394">
        <v>119058</v>
      </c>
      <c r="G13" s="394">
        <v>18898</v>
      </c>
      <c r="H13" s="394">
        <v>137956</v>
      </c>
      <c r="I13" s="394">
        <v>139553</v>
      </c>
      <c r="J13" s="270" t="s">
        <v>244</v>
      </c>
      <c r="K13" s="792"/>
    </row>
    <row r="14" spans="1:11" ht="50.1" customHeight="1" x14ac:dyDescent="0.2">
      <c r="A14" s="757" t="s">
        <v>11</v>
      </c>
      <c r="B14" s="271" t="s">
        <v>58</v>
      </c>
      <c r="C14" s="395">
        <v>6911</v>
      </c>
      <c r="D14" s="395">
        <v>9533</v>
      </c>
      <c r="E14" s="395">
        <f>SUM(C14:D14)</f>
        <v>16444</v>
      </c>
      <c r="F14" s="395">
        <v>11170</v>
      </c>
      <c r="G14" s="395">
        <v>1583</v>
      </c>
      <c r="H14" s="395">
        <v>12753</v>
      </c>
      <c r="I14" s="395">
        <v>29197</v>
      </c>
      <c r="J14" s="272" t="s">
        <v>243</v>
      </c>
      <c r="K14" s="799" t="s">
        <v>127</v>
      </c>
    </row>
    <row r="15" spans="1:11" ht="50.1" customHeight="1" thickBot="1" x14ac:dyDescent="0.25">
      <c r="A15" s="790"/>
      <c r="B15" s="251" t="s">
        <v>59</v>
      </c>
      <c r="C15" s="394">
        <v>3855433</v>
      </c>
      <c r="D15" s="394">
        <v>4364774</v>
      </c>
      <c r="E15" s="394">
        <f>SUM(C15:D15)</f>
        <v>8220207</v>
      </c>
      <c r="F15" s="394">
        <v>4362461</v>
      </c>
      <c r="G15" s="394">
        <v>622202</v>
      </c>
      <c r="H15" s="394">
        <v>4984663</v>
      </c>
      <c r="I15" s="394">
        <v>13204870</v>
      </c>
      <c r="J15" s="270" t="s">
        <v>244</v>
      </c>
      <c r="K15" s="792"/>
    </row>
    <row r="16" spans="1:11" ht="50.1" customHeight="1" thickBot="1" x14ac:dyDescent="0.25">
      <c r="A16" s="796" t="s">
        <v>450</v>
      </c>
      <c r="B16" s="796"/>
      <c r="C16" s="796"/>
      <c r="D16" s="502"/>
      <c r="E16" s="502"/>
      <c r="F16" s="503"/>
      <c r="G16" s="503"/>
      <c r="H16" s="501"/>
      <c r="I16" s="256"/>
      <c r="J16" s="797" t="s">
        <v>455</v>
      </c>
      <c r="K16" s="797"/>
    </row>
    <row r="17" spans="1:13" ht="38.25" customHeight="1" thickBot="1" x14ac:dyDescent="0.25">
      <c r="A17" s="766" t="s">
        <v>734</v>
      </c>
      <c r="B17" s="766"/>
      <c r="C17" s="766"/>
      <c r="D17" s="766"/>
      <c r="E17" s="766"/>
      <c r="F17" s="766"/>
      <c r="G17" s="502"/>
      <c r="H17" s="765" t="str">
        <f>ج2ص7!$H$30</f>
        <v xml:space="preserve">Source / Ministry of transport - the General Company of Rail Way </v>
      </c>
      <c r="I17" s="765"/>
      <c r="J17" s="765"/>
      <c r="K17" s="765"/>
      <c r="L17" s="765"/>
      <c r="M17" s="765"/>
    </row>
    <row r="18" spans="1:13" ht="33.75" customHeight="1" x14ac:dyDescent="0.2"/>
    <row r="27" spans="1:13" ht="14.25" x14ac:dyDescent="0.2">
      <c r="A27" s="125"/>
      <c r="B27" s="125"/>
      <c r="C27" s="125"/>
      <c r="D27" s="125"/>
      <c r="E27" s="125"/>
      <c r="F27" s="125"/>
      <c r="G27" s="125"/>
      <c r="H27" s="125"/>
      <c r="I27" s="125"/>
      <c r="J27" s="125"/>
      <c r="K27" s="125"/>
    </row>
  </sheetData>
  <mergeCells count="25">
    <mergeCell ref="A14:A15"/>
    <mergeCell ref="F5:H5"/>
    <mergeCell ref="A17:F17"/>
    <mergeCell ref="H17:M17"/>
    <mergeCell ref="K8:K9"/>
    <mergeCell ref="A12:A13"/>
    <mergeCell ref="K10:K11"/>
    <mergeCell ref="A16:C16"/>
    <mergeCell ref="J16:K16"/>
    <mergeCell ref="A8:A9"/>
    <mergeCell ref="K14:K15"/>
    <mergeCell ref="K12:K13"/>
    <mergeCell ref="A10:A11"/>
    <mergeCell ref="A1:K1"/>
    <mergeCell ref="B4:B7"/>
    <mergeCell ref="C5:E5"/>
    <mergeCell ref="K4:K7"/>
    <mergeCell ref="I5:I7"/>
    <mergeCell ref="A2:K2"/>
    <mergeCell ref="F4:H4"/>
    <mergeCell ref="A3:B3"/>
    <mergeCell ref="J3:K3"/>
    <mergeCell ref="A4:A7"/>
    <mergeCell ref="J4:J7"/>
    <mergeCell ref="C4:E4"/>
  </mergeCells>
  <printOptions horizontalCentered="1" verticalCentered="1"/>
  <pageMargins left="0.25" right="0.25" top="0.75" bottom="0.75" header="0.3" footer="0.3"/>
  <pageSetup paperSize="9" scale="62" orientation="landscape" r:id="rId1"/>
  <headerFooter>
    <oddFooter>&amp;C&amp;"Arial,غامق"&amp;16 &amp;14 30</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K28"/>
  <sheetViews>
    <sheetView rightToLeft="1" view="pageBreakPreview" zoomScale="60" workbookViewId="0">
      <selection activeCell="N13" sqref="N13"/>
    </sheetView>
  </sheetViews>
  <sheetFormatPr defaultColWidth="8.85546875" defaultRowHeight="12.75" x14ac:dyDescent="0.2"/>
  <cols>
    <col min="1" max="1" width="23" style="140" customWidth="1"/>
    <col min="2" max="2" width="15.5703125" style="140" customWidth="1"/>
    <col min="3" max="3" width="16.140625" style="140" customWidth="1"/>
    <col min="4" max="4" width="18.42578125" style="140" customWidth="1"/>
    <col min="5" max="5" width="36.140625" style="140" customWidth="1"/>
    <col min="6" max="6" width="0.28515625" style="140" hidden="1" customWidth="1"/>
    <col min="7" max="9" width="8.85546875" style="140" hidden="1" customWidth="1"/>
    <col min="10" max="16384" width="8.85546875" style="140"/>
  </cols>
  <sheetData>
    <row r="1" spans="1:11" ht="33.75" customHeight="1" x14ac:dyDescent="0.2">
      <c r="A1" s="802" t="s">
        <v>652</v>
      </c>
      <c r="B1" s="802"/>
      <c r="C1" s="802"/>
      <c r="D1" s="802"/>
      <c r="E1" s="802"/>
    </row>
    <row r="2" spans="1:11" ht="50.25" customHeight="1" x14ac:dyDescent="0.2">
      <c r="A2" s="803" t="s">
        <v>653</v>
      </c>
      <c r="B2" s="803"/>
      <c r="C2" s="803"/>
      <c r="D2" s="803"/>
      <c r="E2" s="803"/>
    </row>
    <row r="3" spans="1:11" ht="29.45" customHeight="1" thickBot="1" x14ac:dyDescent="0.3">
      <c r="A3" s="238" t="s">
        <v>523</v>
      </c>
      <c r="B3" s="273"/>
      <c r="C3" s="273"/>
      <c r="D3" s="273"/>
      <c r="E3" s="187" t="s">
        <v>547</v>
      </c>
      <c r="F3" s="100"/>
      <c r="G3" s="100"/>
      <c r="H3" s="100"/>
      <c r="I3" s="100"/>
      <c r="J3" s="100"/>
      <c r="K3" s="100"/>
    </row>
    <row r="4" spans="1:11" ht="25.5" customHeight="1" thickTop="1" x14ac:dyDescent="0.25">
      <c r="A4" s="585" t="s">
        <v>105</v>
      </c>
      <c r="B4" s="165" t="s">
        <v>62</v>
      </c>
      <c r="C4" s="165" t="s">
        <v>63</v>
      </c>
      <c r="D4" s="165" t="s">
        <v>11</v>
      </c>
      <c r="E4" s="800" t="s">
        <v>130</v>
      </c>
      <c r="F4" s="100"/>
      <c r="G4" s="100"/>
      <c r="H4" s="100"/>
      <c r="I4" s="100"/>
      <c r="J4" s="100"/>
      <c r="K4" s="100"/>
    </row>
    <row r="5" spans="1:11" ht="25.5" customHeight="1" thickBot="1" x14ac:dyDescent="0.25">
      <c r="A5" s="807"/>
      <c r="B5" s="345" t="s">
        <v>131</v>
      </c>
      <c r="C5" s="345" t="s">
        <v>132</v>
      </c>
      <c r="D5" s="345" t="s">
        <v>127</v>
      </c>
      <c r="E5" s="801"/>
      <c r="F5" s="111"/>
      <c r="G5" s="111"/>
      <c r="H5" s="111"/>
      <c r="I5" s="111"/>
      <c r="J5" s="111"/>
      <c r="K5" s="111"/>
    </row>
    <row r="6" spans="1:11" ht="24.95" customHeight="1" x14ac:dyDescent="0.2">
      <c r="A6" s="274" t="s">
        <v>106</v>
      </c>
      <c r="B6" s="396">
        <v>201</v>
      </c>
      <c r="C6" s="396">
        <v>44</v>
      </c>
      <c r="D6" s="396">
        <f>SUM(B6:C6)</f>
        <v>245</v>
      </c>
      <c r="E6" s="187" t="s">
        <v>136</v>
      </c>
      <c r="F6" s="111"/>
      <c r="G6" s="111"/>
      <c r="H6" s="111"/>
      <c r="I6" s="111"/>
      <c r="J6" s="111"/>
      <c r="K6" s="111"/>
    </row>
    <row r="7" spans="1:11" ht="24.95" customHeight="1" x14ac:dyDescent="0.2">
      <c r="A7" s="275" t="s">
        <v>107</v>
      </c>
      <c r="B7" s="397">
        <v>3674</v>
      </c>
      <c r="C7" s="397">
        <v>396</v>
      </c>
      <c r="D7" s="397">
        <f>SUM(B7:C7)</f>
        <v>4070</v>
      </c>
      <c r="E7" s="276" t="s">
        <v>133</v>
      </c>
      <c r="F7" s="111"/>
      <c r="G7" s="111"/>
      <c r="H7" s="111"/>
      <c r="I7" s="111"/>
      <c r="J7" s="111"/>
      <c r="K7" s="111"/>
    </row>
    <row r="8" spans="1:11" ht="24.95" customHeight="1" thickBot="1" x14ac:dyDescent="0.25">
      <c r="A8" s="235" t="s">
        <v>108</v>
      </c>
      <c r="B8" s="398">
        <v>257</v>
      </c>
      <c r="C8" s="398">
        <v>329</v>
      </c>
      <c r="D8" s="398">
        <f>SUM(B8:C8)</f>
        <v>586</v>
      </c>
      <c r="E8" s="277" t="s">
        <v>134</v>
      </c>
      <c r="F8" s="111"/>
      <c r="G8" s="111"/>
      <c r="H8" s="111"/>
      <c r="I8" s="111"/>
      <c r="J8" s="111"/>
      <c r="K8" s="111"/>
    </row>
    <row r="9" spans="1:11" ht="24.95" customHeight="1" thickBot="1" x14ac:dyDescent="0.25">
      <c r="A9" s="167" t="s">
        <v>11</v>
      </c>
      <c r="B9" s="399">
        <f>SUM(B6:B8)</f>
        <v>4132</v>
      </c>
      <c r="C9" s="399">
        <f>SUM(C6:C8)</f>
        <v>769</v>
      </c>
      <c r="D9" s="399">
        <f>SUM(D6:D8)</f>
        <v>4901</v>
      </c>
      <c r="E9" s="168" t="s">
        <v>127</v>
      </c>
      <c r="F9" s="111"/>
      <c r="G9" s="111"/>
      <c r="H9" s="111"/>
      <c r="I9" s="111"/>
      <c r="J9" s="111"/>
      <c r="K9" s="111"/>
    </row>
    <row r="10" spans="1:11" ht="42.75" customHeight="1" thickBot="1" x14ac:dyDescent="0.25">
      <c r="A10" s="766" t="s">
        <v>734</v>
      </c>
      <c r="B10" s="766"/>
      <c r="C10" s="504"/>
      <c r="D10" s="765" t="str">
        <f>ج2ص7!$H$30</f>
        <v xml:space="preserve">Source / Ministry of transport - the General Company of Rail Way </v>
      </c>
      <c r="E10" s="765"/>
      <c r="F10" s="765"/>
      <c r="G10" s="765"/>
      <c r="H10" s="765"/>
      <c r="I10" s="765"/>
      <c r="J10" s="111"/>
      <c r="K10" s="111"/>
    </row>
    <row r="11" spans="1:11" ht="52.5" customHeight="1" x14ac:dyDescent="0.25">
      <c r="A11" s="278"/>
      <c r="B11" s="278"/>
      <c r="C11" s="278"/>
      <c r="D11" s="278"/>
      <c r="E11" s="122"/>
      <c r="F11" s="111"/>
      <c r="G11" s="111"/>
      <c r="H11" s="111"/>
      <c r="I11" s="111"/>
      <c r="J11" s="111"/>
      <c r="K11" s="111"/>
    </row>
    <row r="12" spans="1:11" ht="37.5" customHeight="1" x14ac:dyDescent="0.2">
      <c r="A12" s="805" t="s">
        <v>654</v>
      </c>
      <c r="B12" s="805"/>
      <c r="C12" s="805"/>
      <c r="D12" s="805"/>
      <c r="E12" s="805"/>
      <c r="F12" s="111"/>
      <c r="G12" s="111"/>
      <c r="H12" s="111"/>
      <c r="I12" s="111"/>
      <c r="J12" s="111"/>
      <c r="K12" s="111"/>
    </row>
    <row r="13" spans="1:11" ht="54.75" customHeight="1" x14ac:dyDescent="0.2">
      <c r="A13" s="803" t="s">
        <v>655</v>
      </c>
      <c r="B13" s="803"/>
      <c r="C13" s="803"/>
      <c r="D13" s="803"/>
      <c r="E13" s="803"/>
      <c r="F13" s="111"/>
      <c r="G13" s="111"/>
      <c r="H13" s="111"/>
      <c r="I13" s="111"/>
      <c r="J13" s="111"/>
      <c r="K13" s="111"/>
    </row>
    <row r="14" spans="1:11" ht="26.25" customHeight="1" thickBot="1" x14ac:dyDescent="0.3">
      <c r="A14" s="180" t="s">
        <v>548</v>
      </c>
      <c r="B14" s="273"/>
      <c r="C14" s="273"/>
      <c r="D14" s="273"/>
      <c r="E14" s="186" t="s">
        <v>246</v>
      </c>
      <c r="F14" s="111"/>
      <c r="G14" s="111"/>
      <c r="H14" s="111"/>
      <c r="I14" s="111"/>
      <c r="J14" s="111"/>
      <c r="K14" s="111"/>
    </row>
    <row r="15" spans="1:11" ht="24.95" customHeight="1" thickTop="1" x14ac:dyDescent="0.2">
      <c r="A15" s="806" t="s">
        <v>109</v>
      </c>
      <c r="B15" s="462" t="s">
        <v>62</v>
      </c>
      <c r="C15" s="462" t="s">
        <v>63</v>
      </c>
      <c r="D15" s="462" t="s">
        <v>11</v>
      </c>
      <c r="E15" s="804" t="s">
        <v>138</v>
      </c>
      <c r="F15" s="111"/>
      <c r="G15" s="111"/>
      <c r="H15" s="111"/>
      <c r="I15" s="111"/>
      <c r="J15" s="111"/>
      <c r="K15" s="111"/>
    </row>
    <row r="16" spans="1:11" ht="30" customHeight="1" thickBot="1" x14ac:dyDescent="0.25">
      <c r="A16" s="807"/>
      <c r="B16" s="345" t="s">
        <v>131</v>
      </c>
      <c r="C16" s="345" t="s">
        <v>132</v>
      </c>
      <c r="D16" s="345" t="s">
        <v>127</v>
      </c>
      <c r="E16" s="801"/>
      <c r="F16" s="111"/>
      <c r="G16" s="111"/>
      <c r="H16" s="111"/>
      <c r="I16" s="111"/>
      <c r="J16" s="111"/>
      <c r="K16" s="111"/>
    </row>
    <row r="17" spans="1:11" ht="24.95" customHeight="1" x14ac:dyDescent="0.2">
      <c r="A17" s="472" t="s">
        <v>116</v>
      </c>
      <c r="B17" s="470">
        <v>546</v>
      </c>
      <c r="C17" s="470">
        <v>47</v>
      </c>
      <c r="D17" s="470">
        <f t="shared" ref="D17:D22" si="0">SUM(B17:C17)</f>
        <v>593</v>
      </c>
      <c r="E17" s="282" t="s">
        <v>145</v>
      </c>
      <c r="F17" s="111"/>
      <c r="G17" s="111"/>
      <c r="H17" s="111"/>
      <c r="I17" s="111"/>
      <c r="J17" s="111"/>
      <c r="K17" s="111"/>
    </row>
    <row r="18" spans="1:11" ht="24.95" customHeight="1" x14ac:dyDescent="0.2">
      <c r="A18" s="281" t="s">
        <v>115</v>
      </c>
      <c r="B18" s="463">
        <v>1396</v>
      </c>
      <c r="C18" s="463">
        <v>94</v>
      </c>
      <c r="D18" s="463">
        <f t="shared" si="0"/>
        <v>1490</v>
      </c>
      <c r="E18" s="551" t="s">
        <v>144</v>
      </c>
      <c r="G18" s="283"/>
    </row>
    <row r="19" spans="1:11" ht="24.95" customHeight="1" x14ac:dyDescent="0.2">
      <c r="A19" s="279" t="s">
        <v>114</v>
      </c>
      <c r="B19" s="400">
        <v>313</v>
      </c>
      <c r="C19" s="400">
        <v>88</v>
      </c>
      <c r="D19" s="400">
        <f t="shared" si="0"/>
        <v>401</v>
      </c>
      <c r="E19" s="280" t="s">
        <v>143</v>
      </c>
    </row>
    <row r="20" spans="1:11" ht="24.95" customHeight="1" x14ac:dyDescent="0.2">
      <c r="A20" s="281" t="s">
        <v>124</v>
      </c>
      <c r="B20" s="401">
        <v>1243</v>
      </c>
      <c r="C20" s="401">
        <v>245</v>
      </c>
      <c r="D20" s="401">
        <f t="shared" si="0"/>
        <v>1488</v>
      </c>
      <c r="E20" s="282" t="s">
        <v>142</v>
      </c>
    </row>
    <row r="21" spans="1:11" ht="24.95" customHeight="1" x14ac:dyDescent="0.2">
      <c r="A21" s="281" t="s">
        <v>123</v>
      </c>
      <c r="B21" s="401">
        <v>303</v>
      </c>
      <c r="C21" s="401">
        <v>142</v>
      </c>
      <c r="D21" s="401">
        <f t="shared" si="0"/>
        <v>445</v>
      </c>
      <c r="E21" s="282" t="s">
        <v>183</v>
      </c>
    </row>
    <row r="22" spans="1:11" ht="24.95" customHeight="1" x14ac:dyDescent="0.2">
      <c r="A22" s="281" t="s">
        <v>113</v>
      </c>
      <c r="B22" s="401">
        <v>329</v>
      </c>
      <c r="C22" s="401">
        <v>153</v>
      </c>
      <c r="D22" s="401">
        <f t="shared" si="0"/>
        <v>482</v>
      </c>
      <c r="E22" s="282" t="s">
        <v>141</v>
      </c>
    </row>
    <row r="23" spans="1:11" ht="24.95" customHeight="1" x14ac:dyDescent="0.2">
      <c r="A23" s="281" t="s">
        <v>112</v>
      </c>
      <c r="B23" s="463">
        <v>1</v>
      </c>
      <c r="C23" s="400">
        <v>0</v>
      </c>
      <c r="D23" s="463">
        <f t="shared" ref="D23" si="1">SUM(B23:C23)</f>
        <v>1</v>
      </c>
      <c r="E23" s="282" t="s">
        <v>140</v>
      </c>
    </row>
    <row r="24" spans="1:11" ht="24.95" customHeight="1" x14ac:dyDescent="0.2">
      <c r="A24" s="281" t="s">
        <v>111</v>
      </c>
      <c r="B24" s="401">
        <v>1</v>
      </c>
      <c r="C24" s="400">
        <v>0</v>
      </c>
      <c r="D24" s="401">
        <f>SUM(B24:C24)</f>
        <v>1</v>
      </c>
      <c r="E24" s="551" t="s">
        <v>139</v>
      </c>
    </row>
    <row r="25" spans="1:11" ht="24.95" customHeight="1" x14ac:dyDescent="0.2">
      <c r="A25" s="279" t="s">
        <v>110</v>
      </c>
      <c r="B25" s="400">
        <v>0</v>
      </c>
      <c r="C25" s="400">
        <v>0</v>
      </c>
      <c r="D25" s="400">
        <f>SUM(B25:C25)</f>
        <v>0</v>
      </c>
      <c r="E25" s="552" t="s">
        <v>182</v>
      </c>
    </row>
    <row r="26" spans="1:11" ht="24.95" customHeight="1" thickBot="1" x14ac:dyDescent="0.25">
      <c r="A26" s="284" t="s">
        <v>11</v>
      </c>
      <c r="B26" s="402">
        <f>SUM(B16:B24)</f>
        <v>4132</v>
      </c>
      <c r="C26" s="402">
        <f>SUM(C16:C24)</f>
        <v>769</v>
      </c>
      <c r="D26" s="402">
        <f>SUM(D16:D24)</f>
        <v>4901</v>
      </c>
      <c r="E26" s="285" t="s">
        <v>127</v>
      </c>
    </row>
    <row r="27" spans="1:11" ht="43.5" customHeight="1" thickBot="1" x14ac:dyDescent="0.25">
      <c r="A27" s="766" t="s">
        <v>734</v>
      </c>
      <c r="B27" s="766"/>
      <c r="C27" s="504"/>
      <c r="D27" s="765" t="str">
        <f>ج2ص7!$H$30</f>
        <v xml:space="preserve">Source / Ministry of transport - the General Company of Rail Way </v>
      </c>
      <c r="E27" s="765"/>
      <c r="F27" s="765"/>
      <c r="G27" s="765"/>
      <c r="H27" s="765"/>
      <c r="I27" s="765"/>
    </row>
    <row r="28" spans="1:11" ht="25.9" customHeight="1" x14ac:dyDescent="0.2">
      <c r="F28" s="125"/>
      <c r="G28" s="125"/>
      <c r="H28" s="125"/>
      <c r="I28" s="125"/>
      <c r="J28" s="125"/>
      <c r="K28" s="125"/>
    </row>
  </sheetData>
  <mergeCells count="12">
    <mergeCell ref="A27:B27"/>
    <mergeCell ref="D27:I27"/>
    <mergeCell ref="E4:E5"/>
    <mergeCell ref="A1:E1"/>
    <mergeCell ref="A2:E2"/>
    <mergeCell ref="E15:E16"/>
    <mergeCell ref="A12:E12"/>
    <mergeCell ref="A13:E13"/>
    <mergeCell ref="A15:A16"/>
    <mergeCell ref="A4:A5"/>
    <mergeCell ref="A10:B10"/>
    <mergeCell ref="D10:I10"/>
  </mergeCells>
  <printOptions horizontalCentered="1" verticalCentered="1"/>
  <pageMargins left="0.25" right="0.25" top="0.75" bottom="0.75" header="0.3" footer="0.3"/>
  <pageSetup paperSize="9" scale="80" fitToWidth="3" orientation="portrait" r:id="rId1"/>
  <headerFooter>
    <oddFooter>&amp;C&amp;"Arial,غامق"&amp;18 &amp;14 31</oddFooter>
  </headerFooter>
  <colBreaks count="1" manualBreakCount="1">
    <brk id="6"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S37"/>
  <sheetViews>
    <sheetView rightToLeft="1" view="pageBreakPreview" topLeftCell="A19" zoomScale="60" workbookViewId="0">
      <selection activeCell="D34" sqref="D34"/>
    </sheetView>
  </sheetViews>
  <sheetFormatPr defaultColWidth="8.85546875" defaultRowHeight="12.75" x14ac:dyDescent="0.2"/>
  <cols>
    <col min="1" max="1" width="46" style="140" customWidth="1"/>
    <col min="2" max="2" width="20.140625" style="140" customWidth="1"/>
    <col min="3" max="3" width="13.28515625" style="140" customWidth="1"/>
    <col min="4" max="4" width="14.7109375" style="140" customWidth="1"/>
    <col min="5" max="5" width="14.28515625" style="140" customWidth="1"/>
    <col min="6" max="6" width="14.140625" style="140" customWidth="1"/>
    <col min="7" max="7" width="13.7109375" style="140" customWidth="1"/>
    <col min="8" max="8" width="15.28515625" style="140" customWidth="1"/>
    <col min="9" max="10" width="12.140625" style="140" customWidth="1"/>
    <col min="11" max="11" width="32.140625" style="140" customWidth="1"/>
    <col min="12" max="12" width="68" style="140" customWidth="1"/>
    <col min="13" max="16384" width="8.85546875" style="140"/>
  </cols>
  <sheetData>
    <row r="1" spans="1:19" ht="31.5" customHeight="1" x14ac:dyDescent="0.2">
      <c r="A1" s="590" t="s">
        <v>758</v>
      </c>
      <c r="B1" s="590"/>
      <c r="C1" s="590"/>
      <c r="D1" s="590"/>
      <c r="E1" s="590"/>
      <c r="F1" s="590"/>
      <c r="G1" s="590"/>
      <c r="H1" s="590"/>
      <c r="I1" s="590"/>
      <c r="J1" s="590"/>
      <c r="K1" s="590"/>
      <c r="L1" s="590"/>
    </row>
    <row r="2" spans="1:19" ht="24" customHeight="1" x14ac:dyDescent="0.2">
      <c r="A2" s="590" t="s">
        <v>623</v>
      </c>
      <c r="B2" s="590"/>
      <c r="C2" s="590"/>
      <c r="D2" s="590"/>
      <c r="E2" s="590"/>
      <c r="F2" s="590"/>
      <c r="G2" s="590"/>
      <c r="H2" s="590"/>
      <c r="I2" s="590"/>
      <c r="J2" s="590"/>
      <c r="K2" s="590"/>
      <c r="L2" s="590"/>
    </row>
    <row r="3" spans="1:19" ht="21.75" customHeight="1" thickBot="1" x14ac:dyDescent="0.3">
      <c r="A3" s="510" t="s">
        <v>341</v>
      </c>
      <c r="B3" s="481"/>
      <c r="C3" s="481"/>
      <c r="D3" s="481"/>
      <c r="E3" s="481"/>
      <c r="F3" s="481"/>
      <c r="G3" s="481"/>
      <c r="H3" s="481"/>
      <c r="I3" s="481"/>
      <c r="J3" s="481"/>
      <c r="K3" s="481"/>
      <c r="L3" s="162" t="s">
        <v>276</v>
      </c>
    </row>
    <row r="4" spans="1:19" ht="30" customHeight="1" thickTop="1" x14ac:dyDescent="0.2">
      <c r="A4" s="585" t="s">
        <v>31</v>
      </c>
      <c r="B4" s="587" t="s">
        <v>28</v>
      </c>
      <c r="C4" s="595">
        <v>2011</v>
      </c>
      <c r="D4" s="595">
        <v>2012</v>
      </c>
      <c r="E4" s="595">
        <v>2013</v>
      </c>
      <c r="F4" s="595">
        <v>2014</v>
      </c>
      <c r="G4" s="595">
        <v>2015</v>
      </c>
      <c r="H4" s="595">
        <v>2016</v>
      </c>
      <c r="I4" s="595">
        <v>2017</v>
      </c>
      <c r="J4" s="595">
        <v>2018</v>
      </c>
      <c r="K4" s="591" t="s">
        <v>155</v>
      </c>
      <c r="L4" s="593" t="s">
        <v>154</v>
      </c>
      <c r="M4" s="142"/>
      <c r="N4" s="142"/>
      <c r="O4" s="142"/>
      <c r="P4" s="142"/>
      <c r="Q4" s="142"/>
      <c r="R4" s="142"/>
      <c r="S4" s="142"/>
    </row>
    <row r="5" spans="1:19" ht="30" customHeight="1" thickBot="1" x14ac:dyDescent="0.25">
      <c r="A5" s="586"/>
      <c r="B5" s="588"/>
      <c r="C5" s="596"/>
      <c r="D5" s="596"/>
      <c r="E5" s="596"/>
      <c r="F5" s="596"/>
      <c r="G5" s="596"/>
      <c r="H5" s="596"/>
      <c r="I5" s="596"/>
      <c r="J5" s="596">
        <v>2018</v>
      </c>
      <c r="K5" s="592"/>
      <c r="L5" s="594"/>
    </row>
    <row r="6" spans="1:19" ht="30" customHeight="1" thickTop="1" x14ac:dyDescent="0.2">
      <c r="A6" s="511" t="s">
        <v>300</v>
      </c>
      <c r="B6" s="511" t="s">
        <v>325</v>
      </c>
      <c r="C6" s="512">
        <v>94</v>
      </c>
      <c r="D6" s="512">
        <v>554</v>
      </c>
      <c r="E6" s="512">
        <v>380</v>
      </c>
      <c r="F6" s="512">
        <v>430</v>
      </c>
      <c r="G6" s="512">
        <v>70</v>
      </c>
      <c r="H6" s="512">
        <v>42</v>
      </c>
      <c r="I6" s="512">
        <v>73</v>
      </c>
      <c r="J6" s="512">
        <v>34</v>
      </c>
      <c r="K6" s="513" t="s">
        <v>174</v>
      </c>
      <c r="L6" s="514" t="s">
        <v>319</v>
      </c>
    </row>
    <row r="7" spans="1:19" ht="30" customHeight="1" x14ac:dyDescent="0.2">
      <c r="A7" s="485" t="s">
        <v>126</v>
      </c>
      <c r="B7" s="169" t="s">
        <v>325</v>
      </c>
      <c r="C7" s="387">
        <v>178</v>
      </c>
      <c r="D7" s="387">
        <v>148</v>
      </c>
      <c r="E7" s="387">
        <v>134</v>
      </c>
      <c r="F7" s="387">
        <v>146</v>
      </c>
      <c r="G7" s="387">
        <v>393</v>
      </c>
      <c r="H7" s="387">
        <v>417</v>
      </c>
      <c r="I7" s="387">
        <v>435</v>
      </c>
      <c r="J7" s="387">
        <v>529</v>
      </c>
      <c r="K7" s="486" t="s">
        <v>174</v>
      </c>
      <c r="L7" s="476" t="s">
        <v>318</v>
      </c>
    </row>
    <row r="8" spans="1:19" ht="30" customHeight="1" x14ac:dyDescent="0.2">
      <c r="A8" s="515" t="s">
        <v>709</v>
      </c>
      <c r="B8" s="487" t="s">
        <v>95</v>
      </c>
      <c r="C8" s="488">
        <v>89.8</v>
      </c>
      <c r="D8" s="488">
        <v>74.900000000000006</v>
      </c>
      <c r="E8" s="488">
        <v>68</v>
      </c>
      <c r="F8" s="488">
        <v>74</v>
      </c>
      <c r="G8" s="488">
        <v>139</v>
      </c>
      <c r="H8" s="488">
        <v>146</v>
      </c>
      <c r="I8" s="488">
        <v>169</v>
      </c>
      <c r="J8" s="488">
        <v>178</v>
      </c>
      <c r="K8" s="248" t="s">
        <v>156</v>
      </c>
      <c r="L8" s="248" t="s">
        <v>759</v>
      </c>
    </row>
    <row r="9" spans="1:19" ht="30" customHeight="1" x14ac:dyDescent="0.2">
      <c r="A9" s="171" t="s">
        <v>710</v>
      </c>
      <c r="B9" s="171" t="s">
        <v>32</v>
      </c>
      <c r="C9" s="389">
        <v>1941.2</v>
      </c>
      <c r="D9" s="389">
        <v>1589</v>
      </c>
      <c r="E9" s="389">
        <v>1488</v>
      </c>
      <c r="F9" s="389">
        <v>1967</v>
      </c>
      <c r="G9" s="389">
        <v>4652</v>
      </c>
      <c r="H9" s="389">
        <v>4140</v>
      </c>
      <c r="I9" s="389">
        <v>4313</v>
      </c>
      <c r="J9" s="389">
        <v>4470</v>
      </c>
      <c r="K9" s="248" t="s">
        <v>157</v>
      </c>
      <c r="L9" s="248" t="s">
        <v>760</v>
      </c>
    </row>
    <row r="10" spans="1:19" ht="30" customHeight="1" x14ac:dyDescent="0.2">
      <c r="A10" s="171" t="s">
        <v>0</v>
      </c>
      <c r="B10" s="171" t="s">
        <v>7</v>
      </c>
      <c r="C10" s="389">
        <v>10893.3</v>
      </c>
      <c r="D10" s="389">
        <v>10736.5</v>
      </c>
      <c r="E10" s="389">
        <v>11104.5</v>
      </c>
      <c r="F10" s="389">
        <v>13473</v>
      </c>
      <c r="G10" s="389">
        <v>11837.2</v>
      </c>
      <c r="H10" s="415">
        <v>9928</v>
      </c>
      <c r="I10" s="415">
        <v>9915</v>
      </c>
      <c r="J10" s="415">
        <v>8450</v>
      </c>
      <c r="K10" s="248" t="s">
        <v>159</v>
      </c>
      <c r="L10" s="248" t="s">
        <v>158</v>
      </c>
    </row>
    <row r="11" spans="1:19" ht="30" customHeight="1" x14ac:dyDescent="0.2">
      <c r="A11" s="171" t="s">
        <v>1</v>
      </c>
      <c r="B11" s="171" t="s">
        <v>7</v>
      </c>
      <c r="C11" s="389">
        <v>22.6</v>
      </c>
      <c r="D11" s="389">
        <v>21.2</v>
      </c>
      <c r="E11" s="389">
        <v>21.9</v>
      </c>
      <c r="F11" s="389">
        <v>26.6</v>
      </c>
      <c r="G11" s="389">
        <v>33.5</v>
      </c>
      <c r="H11" s="389">
        <v>28.4</v>
      </c>
      <c r="I11" s="389">
        <v>26</v>
      </c>
      <c r="J11" s="389">
        <v>25</v>
      </c>
      <c r="K11" s="248" t="s">
        <v>159</v>
      </c>
      <c r="L11" s="248" t="s">
        <v>160</v>
      </c>
    </row>
    <row r="12" spans="1:19" ht="30" customHeight="1" x14ac:dyDescent="0.2">
      <c r="A12" s="171" t="s">
        <v>711</v>
      </c>
      <c r="B12" s="171" t="s">
        <v>339</v>
      </c>
      <c r="C12" s="389">
        <v>504</v>
      </c>
      <c r="D12" s="389">
        <v>506</v>
      </c>
      <c r="E12" s="389">
        <v>507</v>
      </c>
      <c r="F12" s="389">
        <v>507</v>
      </c>
      <c r="G12" s="389">
        <v>354</v>
      </c>
      <c r="H12" s="389">
        <v>350</v>
      </c>
      <c r="I12" s="389">
        <v>389</v>
      </c>
      <c r="J12" s="389">
        <v>336</v>
      </c>
      <c r="K12" s="248" t="s">
        <v>166</v>
      </c>
      <c r="L12" s="248" t="s">
        <v>761</v>
      </c>
    </row>
    <row r="13" spans="1:19" ht="30" customHeight="1" x14ac:dyDescent="0.2">
      <c r="A13" s="171" t="s">
        <v>712</v>
      </c>
      <c r="B13" s="171" t="s">
        <v>29</v>
      </c>
      <c r="C13" s="389">
        <v>660</v>
      </c>
      <c r="D13" s="389">
        <v>850</v>
      </c>
      <c r="E13" s="389">
        <v>1703</v>
      </c>
      <c r="F13" s="389">
        <v>1067</v>
      </c>
      <c r="G13" s="389">
        <v>318</v>
      </c>
      <c r="H13" s="389">
        <v>52</v>
      </c>
      <c r="I13" s="389">
        <v>104</v>
      </c>
      <c r="J13" s="389">
        <v>356</v>
      </c>
      <c r="K13" s="248" t="s">
        <v>161</v>
      </c>
      <c r="L13" s="248" t="s">
        <v>762</v>
      </c>
    </row>
    <row r="14" spans="1:19" ht="30" customHeight="1" x14ac:dyDescent="0.2">
      <c r="A14" s="171" t="s">
        <v>713</v>
      </c>
      <c r="B14" s="171" t="s">
        <v>96</v>
      </c>
      <c r="C14" s="389">
        <v>199</v>
      </c>
      <c r="D14" s="389">
        <v>203</v>
      </c>
      <c r="E14" s="389">
        <v>231</v>
      </c>
      <c r="F14" s="389">
        <v>149</v>
      </c>
      <c r="G14" s="389">
        <v>71</v>
      </c>
      <c r="H14" s="389">
        <v>19</v>
      </c>
      <c r="I14" s="389">
        <v>55</v>
      </c>
      <c r="J14" s="389">
        <v>199</v>
      </c>
      <c r="K14" s="248" t="s">
        <v>162</v>
      </c>
      <c r="L14" s="248" t="s">
        <v>763</v>
      </c>
    </row>
    <row r="15" spans="1:19" ht="30" customHeight="1" x14ac:dyDescent="0.2">
      <c r="A15" s="171" t="s">
        <v>714</v>
      </c>
      <c r="B15" s="171" t="s">
        <v>30</v>
      </c>
      <c r="C15" s="389">
        <v>10084</v>
      </c>
      <c r="D15" s="389">
        <v>10096.4</v>
      </c>
      <c r="E15" s="389">
        <v>11575</v>
      </c>
      <c r="F15" s="389">
        <v>7021.6</v>
      </c>
      <c r="G15" s="389">
        <v>3316.4</v>
      </c>
      <c r="H15" s="488">
        <v>819</v>
      </c>
      <c r="I15" s="488">
        <v>1560</v>
      </c>
      <c r="J15" s="488">
        <v>4644</v>
      </c>
      <c r="K15" s="248" t="s">
        <v>157</v>
      </c>
      <c r="L15" s="248" t="s">
        <v>764</v>
      </c>
    </row>
    <row r="16" spans="1:19" ht="30" customHeight="1" x14ac:dyDescent="0.2">
      <c r="A16" s="171" t="s">
        <v>2</v>
      </c>
      <c r="B16" s="171" t="s">
        <v>98</v>
      </c>
      <c r="C16" s="389">
        <v>15279</v>
      </c>
      <c r="D16" s="389">
        <v>11878</v>
      </c>
      <c r="E16" s="389">
        <v>6797</v>
      </c>
      <c r="F16" s="389">
        <v>6580</v>
      </c>
      <c r="G16" s="389">
        <v>10428</v>
      </c>
      <c r="H16" s="389">
        <v>15750</v>
      </c>
      <c r="I16" s="389">
        <v>15000</v>
      </c>
      <c r="J16" s="389">
        <v>13000</v>
      </c>
      <c r="K16" s="248" t="s">
        <v>159</v>
      </c>
      <c r="L16" s="248" t="s">
        <v>163</v>
      </c>
    </row>
    <row r="17" spans="1:12" ht="30" customHeight="1" x14ac:dyDescent="0.2">
      <c r="A17" s="171" t="s">
        <v>715</v>
      </c>
      <c r="B17" s="171" t="s">
        <v>7</v>
      </c>
      <c r="C17" s="389">
        <v>50.7</v>
      </c>
      <c r="D17" s="389">
        <v>49.7</v>
      </c>
      <c r="E17" s="389">
        <v>50</v>
      </c>
      <c r="F17" s="389">
        <v>47</v>
      </c>
      <c r="G17" s="389">
        <v>47</v>
      </c>
      <c r="H17" s="389">
        <v>43</v>
      </c>
      <c r="I17" s="389">
        <v>28</v>
      </c>
      <c r="J17" s="389">
        <v>23</v>
      </c>
      <c r="K17" s="248" t="s">
        <v>159</v>
      </c>
      <c r="L17" s="248" t="s">
        <v>164</v>
      </c>
    </row>
    <row r="18" spans="1:12" ht="30" customHeight="1" x14ac:dyDescent="0.2">
      <c r="A18" s="171" t="s">
        <v>3</v>
      </c>
      <c r="B18" s="171" t="s">
        <v>8</v>
      </c>
      <c r="C18" s="389">
        <v>302</v>
      </c>
      <c r="D18" s="389">
        <v>239</v>
      </c>
      <c r="E18" s="389">
        <v>136</v>
      </c>
      <c r="F18" s="389">
        <v>140</v>
      </c>
      <c r="G18" s="389">
        <v>223</v>
      </c>
      <c r="H18" s="389">
        <v>365</v>
      </c>
      <c r="I18" s="389">
        <v>529</v>
      </c>
      <c r="J18" s="389">
        <v>559</v>
      </c>
      <c r="K18" s="248" t="s">
        <v>166</v>
      </c>
      <c r="L18" s="248" t="s">
        <v>165</v>
      </c>
    </row>
    <row r="19" spans="1:12" ht="30" customHeight="1" x14ac:dyDescent="0.2">
      <c r="A19" s="487" t="s">
        <v>586</v>
      </c>
      <c r="B19" s="171" t="s">
        <v>9</v>
      </c>
      <c r="C19" s="389">
        <v>414</v>
      </c>
      <c r="D19" s="389">
        <v>414</v>
      </c>
      <c r="E19" s="389">
        <v>414</v>
      </c>
      <c r="F19" s="389">
        <v>375</v>
      </c>
      <c r="G19" s="389">
        <v>375</v>
      </c>
      <c r="H19" s="415">
        <v>375</v>
      </c>
      <c r="I19" s="415">
        <v>375</v>
      </c>
      <c r="J19" s="415">
        <v>375</v>
      </c>
      <c r="K19" s="248" t="s">
        <v>168</v>
      </c>
      <c r="L19" s="248" t="s">
        <v>167</v>
      </c>
    </row>
    <row r="20" spans="1:12" ht="30" customHeight="1" x14ac:dyDescent="0.2">
      <c r="A20" s="313" t="s">
        <v>589</v>
      </c>
      <c r="B20" s="171" t="s">
        <v>9</v>
      </c>
      <c r="C20" s="389">
        <v>255</v>
      </c>
      <c r="D20" s="389">
        <v>307</v>
      </c>
      <c r="E20" s="389">
        <v>307</v>
      </c>
      <c r="F20" s="389">
        <v>325</v>
      </c>
      <c r="G20" s="389">
        <v>339</v>
      </c>
      <c r="H20" s="415">
        <v>339</v>
      </c>
      <c r="I20" s="415">
        <v>433</v>
      </c>
      <c r="J20" s="415">
        <v>144</v>
      </c>
      <c r="K20" s="248" t="s">
        <v>168</v>
      </c>
      <c r="L20" s="248" t="s">
        <v>169</v>
      </c>
    </row>
    <row r="21" spans="1:12" ht="30" customHeight="1" x14ac:dyDescent="0.2">
      <c r="A21" s="516" t="s">
        <v>588</v>
      </c>
      <c r="B21" s="171" t="s">
        <v>9</v>
      </c>
      <c r="C21" s="389">
        <v>15300</v>
      </c>
      <c r="D21" s="389">
        <v>12750</v>
      </c>
      <c r="E21" s="389">
        <v>12750</v>
      </c>
      <c r="F21" s="389">
        <v>13650</v>
      </c>
      <c r="G21" s="389">
        <v>19034</v>
      </c>
      <c r="H21" s="389">
        <v>19043</v>
      </c>
      <c r="I21" s="389">
        <v>23719</v>
      </c>
      <c r="J21" s="389">
        <v>6606</v>
      </c>
      <c r="K21" s="248" t="s">
        <v>168</v>
      </c>
      <c r="L21" s="248" t="s">
        <v>170</v>
      </c>
    </row>
    <row r="22" spans="1:12" ht="30" customHeight="1" x14ac:dyDescent="0.2">
      <c r="A22" s="169" t="s">
        <v>4</v>
      </c>
      <c r="B22" s="171" t="s">
        <v>9</v>
      </c>
      <c r="C22" s="389">
        <v>9315</v>
      </c>
      <c r="D22" s="389">
        <v>9315</v>
      </c>
      <c r="E22" s="389">
        <v>9315</v>
      </c>
      <c r="F22" s="389">
        <v>10984</v>
      </c>
      <c r="G22" s="389">
        <v>11084</v>
      </c>
      <c r="H22" s="389">
        <v>11084</v>
      </c>
      <c r="I22" s="389">
        <v>879</v>
      </c>
      <c r="J22" s="389">
        <v>687</v>
      </c>
      <c r="K22" s="248" t="s">
        <v>168</v>
      </c>
      <c r="L22" s="248" t="s">
        <v>171</v>
      </c>
    </row>
    <row r="23" spans="1:12" ht="30" customHeight="1" x14ac:dyDescent="0.2">
      <c r="A23" s="171" t="s">
        <v>5</v>
      </c>
      <c r="B23" s="169" t="s">
        <v>326</v>
      </c>
      <c r="C23" s="389">
        <v>466</v>
      </c>
      <c r="D23" s="389">
        <v>466</v>
      </c>
      <c r="E23" s="389">
        <v>466</v>
      </c>
      <c r="F23" s="389">
        <v>549</v>
      </c>
      <c r="G23" s="389">
        <v>554</v>
      </c>
      <c r="H23" s="389">
        <v>554</v>
      </c>
      <c r="I23" s="389">
        <v>45</v>
      </c>
      <c r="J23" s="389">
        <v>34</v>
      </c>
      <c r="K23" s="248" t="s">
        <v>161</v>
      </c>
      <c r="L23" s="248" t="s">
        <v>176</v>
      </c>
    </row>
    <row r="24" spans="1:12" ht="30" customHeight="1" x14ac:dyDescent="0.2">
      <c r="A24" s="171" t="s">
        <v>581</v>
      </c>
      <c r="B24" s="171" t="s">
        <v>9</v>
      </c>
      <c r="C24" s="389">
        <v>60</v>
      </c>
      <c r="D24" s="389">
        <v>50</v>
      </c>
      <c r="E24" s="389">
        <v>50</v>
      </c>
      <c r="F24" s="389">
        <v>42</v>
      </c>
      <c r="G24" s="389">
        <v>56</v>
      </c>
      <c r="H24" s="415">
        <v>56</v>
      </c>
      <c r="I24" s="415">
        <v>55</v>
      </c>
      <c r="J24" s="415">
        <v>46</v>
      </c>
      <c r="K24" s="248" t="s">
        <v>168</v>
      </c>
      <c r="L24" s="517" t="s">
        <v>172</v>
      </c>
    </row>
    <row r="25" spans="1:12" ht="30" customHeight="1" thickBot="1" x14ac:dyDescent="0.25">
      <c r="A25" s="174" t="s">
        <v>6</v>
      </c>
      <c r="B25" s="174" t="s">
        <v>10</v>
      </c>
      <c r="C25" s="391">
        <v>50</v>
      </c>
      <c r="D25" s="391">
        <v>50</v>
      </c>
      <c r="E25" s="391">
        <v>50</v>
      </c>
      <c r="F25" s="391">
        <v>50</v>
      </c>
      <c r="G25" s="391">
        <v>50</v>
      </c>
      <c r="H25" s="391">
        <v>50</v>
      </c>
      <c r="I25" s="391">
        <v>51</v>
      </c>
      <c r="J25" s="391">
        <v>50</v>
      </c>
      <c r="K25" s="250" t="s">
        <v>173</v>
      </c>
      <c r="L25" s="250" t="s">
        <v>175</v>
      </c>
    </row>
    <row r="26" spans="1:12" ht="30" customHeight="1" thickBot="1" x14ac:dyDescent="0.25">
      <c r="A26" s="518" t="s">
        <v>749</v>
      </c>
      <c r="B26" s="174" t="s">
        <v>486</v>
      </c>
      <c r="C26" s="519" t="s">
        <v>488</v>
      </c>
      <c r="D26" s="519" t="s">
        <v>488</v>
      </c>
      <c r="E26" s="519" t="s">
        <v>488</v>
      </c>
      <c r="F26" s="519" t="s">
        <v>488</v>
      </c>
      <c r="G26" s="519" t="s">
        <v>488</v>
      </c>
      <c r="H26" s="519" t="s">
        <v>488</v>
      </c>
      <c r="I26" s="391" t="s">
        <v>487</v>
      </c>
      <c r="J26" s="391" t="s">
        <v>673</v>
      </c>
      <c r="K26" s="250" t="s">
        <v>737</v>
      </c>
      <c r="L26" s="250" t="s">
        <v>751</v>
      </c>
    </row>
    <row r="27" spans="1:12" ht="30" customHeight="1" thickBot="1" x14ac:dyDescent="0.25">
      <c r="A27" s="518" t="s">
        <v>750</v>
      </c>
      <c r="B27" s="174" t="s">
        <v>489</v>
      </c>
      <c r="C27" s="519" t="s">
        <v>488</v>
      </c>
      <c r="D27" s="519" t="s">
        <v>488</v>
      </c>
      <c r="E27" s="519" t="s">
        <v>488</v>
      </c>
      <c r="F27" s="519" t="s">
        <v>488</v>
      </c>
      <c r="G27" s="519" t="s">
        <v>488</v>
      </c>
      <c r="H27" s="519" t="s">
        <v>488</v>
      </c>
      <c r="I27" s="391" t="s">
        <v>487</v>
      </c>
      <c r="J27" s="391" t="s">
        <v>674</v>
      </c>
      <c r="K27" s="250" t="s">
        <v>738</v>
      </c>
      <c r="L27" s="250" t="s">
        <v>752</v>
      </c>
    </row>
    <row r="28" spans="1:12" ht="30" customHeight="1" thickBot="1" x14ac:dyDescent="0.3">
      <c r="A28" s="601" t="s">
        <v>587</v>
      </c>
      <c r="B28" s="601"/>
      <c r="C28" s="601"/>
      <c r="D28" s="601"/>
      <c r="E28" s="601"/>
      <c r="F28" s="601"/>
      <c r="G28" s="100"/>
      <c r="H28" s="100"/>
      <c r="I28" s="100"/>
      <c r="J28" s="100"/>
      <c r="K28" s="600" t="s">
        <v>603</v>
      </c>
      <c r="L28" s="600"/>
    </row>
    <row r="29" spans="1:12" ht="33.75" customHeight="1" thickBot="1" x14ac:dyDescent="0.25">
      <c r="A29" s="598" t="s">
        <v>765</v>
      </c>
      <c r="B29" s="598"/>
      <c r="C29" s="598"/>
      <c r="D29" s="598"/>
      <c r="E29" s="598"/>
      <c r="F29" s="598"/>
      <c r="G29" s="598"/>
      <c r="H29" s="599" t="s">
        <v>753</v>
      </c>
      <c r="I29" s="599"/>
      <c r="J29" s="599"/>
      <c r="K29" s="599"/>
      <c r="L29" s="599"/>
    </row>
    <row r="30" spans="1:12" ht="30" customHeight="1" thickBot="1" x14ac:dyDescent="0.25">
      <c r="A30" s="589" t="s">
        <v>730</v>
      </c>
      <c r="B30" s="589"/>
      <c r="C30" s="589"/>
      <c r="D30" s="589"/>
      <c r="E30" s="589"/>
      <c r="F30" s="589"/>
      <c r="G30" s="589"/>
      <c r="H30" s="597" t="s">
        <v>732</v>
      </c>
      <c r="I30" s="597"/>
      <c r="J30" s="597"/>
      <c r="K30" s="597"/>
      <c r="L30" s="597"/>
    </row>
    <row r="32" spans="1:12" ht="28.5" customHeight="1" x14ac:dyDescent="0.25">
      <c r="A32" s="469"/>
      <c r="B32" s="469"/>
      <c r="C32" s="469"/>
      <c r="D32" s="469"/>
      <c r="E32" s="469"/>
      <c r="F32" s="469"/>
      <c r="G32" s="100"/>
      <c r="H32" s="100"/>
      <c r="I32" s="100"/>
      <c r="J32" s="100"/>
      <c r="K32" s="461"/>
      <c r="L32" s="461"/>
    </row>
    <row r="33" spans="1:12" ht="34.5" customHeight="1" x14ac:dyDescent="0.25">
      <c r="A33" s="143"/>
      <c r="B33" s="143"/>
      <c r="C33" s="143"/>
      <c r="D33" s="143"/>
      <c r="E33" s="143"/>
      <c r="F33" s="143"/>
      <c r="G33" s="100"/>
      <c r="H33" s="100"/>
      <c r="I33" s="100"/>
      <c r="J33" s="100"/>
      <c r="K33" s="144"/>
      <c r="L33" s="144"/>
    </row>
    <row r="34" spans="1:12" ht="36.75" customHeight="1" x14ac:dyDescent="0.25">
      <c r="A34" s="145"/>
      <c r="B34" s="145"/>
      <c r="C34" s="146"/>
      <c r="D34" s="146"/>
      <c r="E34" s="100"/>
      <c r="F34" s="100"/>
      <c r="G34" s="100"/>
      <c r="H34" s="100"/>
      <c r="I34" s="100"/>
      <c r="J34" s="100"/>
      <c r="K34" s="144"/>
      <c r="L34" s="144"/>
    </row>
    <row r="35" spans="1:12" x14ac:dyDescent="0.2">
      <c r="A35" s="584"/>
      <c r="B35" s="584"/>
      <c r="K35" s="147"/>
    </row>
    <row r="36" spans="1:12" ht="15" x14ac:dyDescent="0.25">
      <c r="A36" s="583"/>
      <c r="B36" s="583"/>
      <c r="C36" s="125"/>
      <c r="D36" s="125"/>
      <c r="E36" s="125"/>
      <c r="F36" s="125"/>
      <c r="G36" s="125"/>
      <c r="H36" s="125"/>
      <c r="I36" s="125"/>
      <c r="J36" s="125"/>
      <c r="K36" s="148"/>
    </row>
    <row r="37" spans="1:12" x14ac:dyDescent="0.2">
      <c r="A37" s="584"/>
      <c r="B37" s="584"/>
    </row>
  </sheetData>
  <mergeCells count="23">
    <mergeCell ref="H30:L30"/>
    <mergeCell ref="J4:J5"/>
    <mergeCell ref="I4:I5"/>
    <mergeCell ref="A29:G29"/>
    <mergeCell ref="H29:L29"/>
    <mergeCell ref="K28:L28"/>
    <mergeCell ref="A28:F28"/>
    <mergeCell ref="A1:L1"/>
    <mergeCell ref="A2:L2"/>
    <mergeCell ref="K4:K5"/>
    <mergeCell ref="L4:L5"/>
    <mergeCell ref="E4:E5"/>
    <mergeCell ref="F4:F5"/>
    <mergeCell ref="C4:C5"/>
    <mergeCell ref="G4:G5"/>
    <mergeCell ref="H4:H5"/>
    <mergeCell ref="D4:D5"/>
    <mergeCell ref="A36:B36"/>
    <mergeCell ref="A37:B37"/>
    <mergeCell ref="A4:A5"/>
    <mergeCell ref="B4:B5"/>
    <mergeCell ref="A35:B35"/>
    <mergeCell ref="A30:G30"/>
  </mergeCells>
  <phoneticPr fontId="4" type="noConversion"/>
  <printOptions horizontalCentered="1"/>
  <pageMargins left="0.25" right="0.25" top="0.75" bottom="0.75" header="0.3" footer="0.3"/>
  <pageSetup paperSize="9" scale="52" orientation="landscape" r:id="rId1"/>
  <headerFooter alignWithMargins="0">
    <oddFooter>&amp;C&amp;"Arial,غامق"&amp;16 &amp;14 &amp;16 &amp;18 7</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U57"/>
  <sheetViews>
    <sheetView rightToLeft="1" view="pageBreakPreview" zoomScale="60" workbookViewId="0">
      <selection activeCell="A13" sqref="A13:U13"/>
    </sheetView>
  </sheetViews>
  <sheetFormatPr defaultColWidth="8.85546875" defaultRowHeight="12.75" x14ac:dyDescent="0.2"/>
  <cols>
    <col min="1" max="1" width="7.7109375" style="140" customWidth="1"/>
    <col min="2" max="2" width="5.85546875" style="140" customWidth="1"/>
    <col min="3" max="3" width="0.85546875" style="140" hidden="1" customWidth="1"/>
    <col min="4" max="4" width="14.42578125" style="140" customWidth="1"/>
    <col min="5" max="5" width="14" style="140" customWidth="1"/>
    <col min="6" max="6" width="13.5703125" style="140" customWidth="1"/>
    <col min="7" max="7" width="14.85546875" style="140" customWidth="1"/>
    <col min="8" max="8" width="13.140625" style="140" customWidth="1"/>
    <col min="9" max="9" width="14.42578125" style="140" customWidth="1"/>
    <col min="10" max="10" width="13.140625" style="140" customWidth="1"/>
    <col min="11" max="11" width="12.28515625" style="140" customWidth="1"/>
    <col min="12" max="12" width="12.85546875" style="140" customWidth="1"/>
    <col min="13" max="13" width="13.140625" style="140" customWidth="1"/>
    <col min="14" max="14" width="11.5703125" style="140" customWidth="1"/>
    <col min="15" max="15" width="0.42578125" style="140" customWidth="1"/>
    <col min="16" max="16" width="12.140625" style="140" customWidth="1"/>
    <col min="17" max="17" width="3.85546875" style="140" hidden="1" customWidth="1"/>
    <col min="18" max="18" width="8.85546875" style="140"/>
    <col min="19" max="19" width="6.42578125" style="140" customWidth="1"/>
    <col min="20" max="20" width="2" style="140" customWidth="1"/>
    <col min="21" max="21" width="21.7109375" style="140" customWidth="1"/>
    <col min="22" max="22" width="8.85546875" style="140" customWidth="1"/>
    <col min="23" max="16384" width="8.85546875" style="140"/>
  </cols>
  <sheetData>
    <row r="1" spans="1:21" ht="48.75" customHeight="1" x14ac:dyDescent="0.2">
      <c r="A1" s="808" t="s">
        <v>656</v>
      </c>
      <c r="B1" s="808"/>
      <c r="C1" s="808"/>
      <c r="D1" s="808"/>
      <c r="E1" s="808"/>
      <c r="F1" s="808"/>
      <c r="G1" s="808"/>
      <c r="H1" s="808"/>
      <c r="I1" s="808"/>
      <c r="J1" s="808"/>
      <c r="K1" s="808"/>
      <c r="L1" s="808"/>
      <c r="M1" s="808"/>
      <c r="N1" s="808"/>
      <c r="O1" s="808"/>
      <c r="P1" s="808"/>
      <c r="Q1" s="808"/>
      <c r="R1" s="808"/>
      <c r="S1" s="808"/>
      <c r="T1" s="808"/>
      <c r="U1" s="808"/>
    </row>
    <row r="2" spans="1:21" ht="40.5" customHeight="1" x14ac:dyDescent="0.2">
      <c r="A2" s="809" t="s">
        <v>657</v>
      </c>
      <c r="B2" s="809"/>
      <c r="C2" s="809"/>
      <c r="D2" s="809"/>
      <c r="E2" s="809"/>
      <c r="F2" s="809"/>
      <c r="G2" s="809"/>
      <c r="H2" s="809"/>
      <c r="I2" s="809"/>
      <c r="J2" s="809"/>
      <c r="K2" s="809"/>
      <c r="L2" s="809"/>
      <c r="M2" s="809"/>
      <c r="N2" s="809"/>
      <c r="O2" s="809"/>
      <c r="P2" s="809"/>
      <c r="Q2" s="809"/>
      <c r="R2" s="809"/>
      <c r="S2" s="809"/>
      <c r="T2" s="809"/>
      <c r="U2" s="809"/>
    </row>
    <row r="3" spans="1:21" ht="37.5" customHeight="1" thickBot="1" x14ac:dyDescent="0.25">
      <c r="A3" s="812" t="s">
        <v>528</v>
      </c>
      <c r="B3" s="812"/>
      <c r="C3" s="812"/>
      <c r="D3" s="287"/>
      <c r="E3" s="287"/>
      <c r="F3" s="287"/>
      <c r="G3" s="287"/>
      <c r="H3" s="287"/>
      <c r="I3" s="287"/>
      <c r="J3" s="287"/>
      <c r="K3" s="287"/>
      <c r="L3" s="288"/>
      <c r="M3" s="288"/>
      <c r="N3" s="288"/>
      <c r="O3" s="288"/>
      <c r="P3" s="288"/>
      <c r="Q3" s="821" t="s">
        <v>470</v>
      </c>
      <c r="R3" s="821"/>
      <c r="S3" s="821"/>
      <c r="T3" s="821"/>
      <c r="U3" s="821"/>
    </row>
    <row r="4" spans="1:21" ht="54" customHeight="1" thickTop="1" x14ac:dyDescent="0.2">
      <c r="A4" s="815" t="s">
        <v>378</v>
      </c>
      <c r="B4" s="815"/>
      <c r="C4" s="815"/>
      <c r="D4" s="814" t="s">
        <v>379</v>
      </c>
      <c r="E4" s="814"/>
      <c r="F4" s="814" t="s">
        <v>380</v>
      </c>
      <c r="G4" s="814"/>
      <c r="H4" s="814" t="s">
        <v>381</v>
      </c>
      <c r="I4" s="814"/>
      <c r="J4" s="814" t="s">
        <v>382</v>
      </c>
      <c r="K4" s="814"/>
      <c r="L4" s="814" t="s">
        <v>383</v>
      </c>
      <c r="M4" s="814"/>
      <c r="N4" s="814" t="s">
        <v>11</v>
      </c>
      <c r="O4" s="814"/>
      <c r="P4" s="814"/>
      <c r="Q4" s="814"/>
      <c r="R4" s="815" t="s">
        <v>384</v>
      </c>
      <c r="S4" s="815"/>
      <c r="T4" s="815"/>
      <c r="U4" s="818" t="s">
        <v>385</v>
      </c>
    </row>
    <row r="5" spans="1:21" ht="26.45" customHeight="1" x14ac:dyDescent="0.2">
      <c r="A5" s="816"/>
      <c r="B5" s="816"/>
      <c r="C5" s="816"/>
      <c r="D5" s="810" t="s">
        <v>386</v>
      </c>
      <c r="E5" s="810"/>
      <c r="F5" s="810" t="s">
        <v>387</v>
      </c>
      <c r="G5" s="810"/>
      <c r="H5" s="810" t="s">
        <v>388</v>
      </c>
      <c r="I5" s="810"/>
      <c r="J5" s="810" t="s">
        <v>389</v>
      </c>
      <c r="K5" s="810"/>
      <c r="L5" s="810" t="s">
        <v>390</v>
      </c>
      <c r="M5" s="810"/>
      <c r="N5" s="810" t="s">
        <v>127</v>
      </c>
      <c r="O5" s="810"/>
      <c r="P5" s="810"/>
      <c r="Q5" s="810"/>
      <c r="R5" s="816"/>
      <c r="S5" s="816"/>
      <c r="T5" s="816"/>
      <c r="U5" s="819"/>
    </row>
    <row r="6" spans="1:21" ht="26.25" customHeight="1" thickBot="1" x14ac:dyDescent="0.25">
      <c r="A6" s="817"/>
      <c r="B6" s="817"/>
      <c r="C6" s="817"/>
      <c r="D6" s="811"/>
      <c r="E6" s="811"/>
      <c r="F6" s="811"/>
      <c r="G6" s="811"/>
      <c r="H6" s="811"/>
      <c r="I6" s="811"/>
      <c r="J6" s="811"/>
      <c r="K6" s="811"/>
      <c r="L6" s="811"/>
      <c r="M6" s="811"/>
      <c r="N6" s="811"/>
      <c r="O6" s="811"/>
      <c r="P6" s="811"/>
      <c r="Q6" s="811"/>
      <c r="R6" s="817"/>
      <c r="S6" s="817"/>
      <c r="T6" s="817"/>
      <c r="U6" s="820"/>
    </row>
    <row r="7" spans="1:21" ht="81" customHeight="1" x14ac:dyDescent="0.2">
      <c r="A7" s="813" t="s">
        <v>590</v>
      </c>
      <c r="B7" s="813"/>
      <c r="C7" s="813"/>
      <c r="D7" s="293" t="s">
        <v>62</v>
      </c>
      <c r="E7" s="293" t="s">
        <v>63</v>
      </c>
      <c r="F7" s="293" t="s">
        <v>62</v>
      </c>
      <c r="G7" s="293" t="s">
        <v>63</v>
      </c>
      <c r="H7" s="293" t="s">
        <v>62</v>
      </c>
      <c r="I7" s="293" t="s">
        <v>63</v>
      </c>
      <c r="J7" s="293" t="s">
        <v>62</v>
      </c>
      <c r="K7" s="293" t="s">
        <v>63</v>
      </c>
      <c r="L7" s="293" t="s">
        <v>391</v>
      </c>
      <c r="M7" s="293" t="s">
        <v>63</v>
      </c>
      <c r="N7" s="813" t="s">
        <v>391</v>
      </c>
      <c r="O7" s="813"/>
      <c r="P7" s="813" t="s">
        <v>63</v>
      </c>
      <c r="Q7" s="813"/>
      <c r="R7" s="827" t="s">
        <v>392</v>
      </c>
      <c r="S7" s="827"/>
      <c r="T7" s="827"/>
      <c r="U7" s="813" t="s">
        <v>614</v>
      </c>
    </row>
    <row r="8" spans="1:21" ht="73.900000000000006" customHeight="1" thickBot="1" x14ac:dyDescent="0.25">
      <c r="A8" s="811"/>
      <c r="B8" s="811"/>
      <c r="C8" s="811"/>
      <c r="D8" s="294" t="s">
        <v>131</v>
      </c>
      <c r="E8" s="294" t="s">
        <v>132</v>
      </c>
      <c r="F8" s="294" t="s">
        <v>131</v>
      </c>
      <c r="G8" s="294" t="s">
        <v>132</v>
      </c>
      <c r="H8" s="294" t="s">
        <v>131</v>
      </c>
      <c r="I8" s="294" t="s">
        <v>132</v>
      </c>
      <c r="J8" s="294" t="s">
        <v>131</v>
      </c>
      <c r="K8" s="294" t="s">
        <v>132</v>
      </c>
      <c r="L8" s="294" t="s">
        <v>131</v>
      </c>
      <c r="M8" s="294" t="s">
        <v>132</v>
      </c>
      <c r="N8" s="817" t="s">
        <v>131</v>
      </c>
      <c r="O8" s="817"/>
      <c r="P8" s="817" t="s">
        <v>132</v>
      </c>
      <c r="Q8" s="817"/>
      <c r="R8" s="817"/>
      <c r="S8" s="817"/>
      <c r="T8" s="817"/>
      <c r="U8" s="811"/>
    </row>
    <row r="9" spans="1:21" ht="70.5" customHeight="1" x14ac:dyDescent="0.2">
      <c r="A9" s="825" t="s">
        <v>106</v>
      </c>
      <c r="B9" s="826"/>
      <c r="C9" s="826"/>
      <c r="D9" s="409">
        <v>0</v>
      </c>
      <c r="E9" s="409">
        <v>0</v>
      </c>
      <c r="F9" s="409">
        <v>24</v>
      </c>
      <c r="G9" s="409">
        <v>13</v>
      </c>
      <c r="H9" s="409">
        <v>84</v>
      </c>
      <c r="I9" s="409">
        <v>11</v>
      </c>
      <c r="J9" s="409">
        <v>67</v>
      </c>
      <c r="K9" s="409">
        <v>16</v>
      </c>
      <c r="L9" s="409">
        <v>26</v>
      </c>
      <c r="M9" s="409">
        <v>4</v>
      </c>
      <c r="N9" s="822">
        <v>201</v>
      </c>
      <c r="O9" s="822"/>
      <c r="P9" s="822">
        <v>44</v>
      </c>
      <c r="Q9" s="822"/>
      <c r="R9" s="822">
        <v>245</v>
      </c>
      <c r="S9" s="822"/>
      <c r="T9" s="822"/>
      <c r="U9" s="295" t="s">
        <v>136</v>
      </c>
    </row>
    <row r="10" spans="1:21" ht="74.25" customHeight="1" x14ac:dyDescent="0.2">
      <c r="A10" s="830" t="s">
        <v>107</v>
      </c>
      <c r="B10" s="830"/>
      <c r="C10" s="831"/>
      <c r="D10" s="409">
        <v>3</v>
      </c>
      <c r="E10" s="409">
        <v>0</v>
      </c>
      <c r="F10" s="409">
        <v>298</v>
      </c>
      <c r="G10" s="409">
        <v>68</v>
      </c>
      <c r="H10" s="409">
        <v>1597</v>
      </c>
      <c r="I10" s="409">
        <v>156</v>
      </c>
      <c r="J10" s="409">
        <v>1569</v>
      </c>
      <c r="K10" s="409">
        <v>156</v>
      </c>
      <c r="L10" s="409">
        <v>207</v>
      </c>
      <c r="M10" s="409">
        <v>16</v>
      </c>
      <c r="N10" s="828">
        <v>3674</v>
      </c>
      <c r="O10" s="828"/>
      <c r="P10" s="828">
        <v>396</v>
      </c>
      <c r="Q10" s="828"/>
      <c r="R10" s="828">
        <v>4070</v>
      </c>
      <c r="S10" s="828"/>
      <c r="T10" s="828"/>
      <c r="U10" s="296" t="s">
        <v>133</v>
      </c>
    </row>
    <row r="11" spans="1:21" ht="68.25" customHeight="1" thickBot="1" x14ac:dyDescent="0.25">
      <c r="A11" s="832" t="s">
        <v>108</v>
      </c>
      <c r="B11" s="832"/>
      <c r="C11" s="833"/>
      <c r="D11" s="411">
        <v>0</v>
      </c>
      <c r="E11" s="411">
        <v>0</v>
      </c>
      <c r="F11" s="410">
        <v>16</v>
      </c>
      <c r="G11" s="410">
        <v>47</v>
      </c>
      <c r="H11" s="410">
        <v>101</v>
      </c>
      <c r="I11" s="410">
        <v>133</v>
      </c>
      <c r="J11" s="410">
        <v>114</v>
      </c>
      <c r="K11" s="410">
        <v>131</v>
      </c>
      <c r="L11" s="410">
        <v>26</v>
      </c>
      <c r="M11" s="410">
        <v>18</v>
      </c>
      <c r="N11" s="829">
        <v>257</v>
      </c>
      <c r="O11" s="829"/>
      <c r="P11" s="829">
        <v>329</v>
      </c>
      <c r="Q11" s="829"/>
      <c r="R11" s="829">
        <v>586</v>
      </c>
      <c r="S11" s="829"/>
      <c r="T11" s="829"/>
      <c r="U11" s="297" t="s">
        <v>134</v>
      </c>
    </row>
    <row r="12" spans="1:21" ht="72" customHeight="1" thickBot="1" x14ac:dyDescent="0.25">
      <c r="A12" s="823" t="s">
        <v>11</v>
      </c>
      <c r="B12" s="823"/>
      <c r="C12" s="823"/>
      <c r="D12" s="413">
        <v>3</v>
      </c>
      <c r="E12" s="413">
        <v>0</v>
      </c>
      <c r="F12" s="413">
        <v>338</v>
      </c>
      <c r="G12" s="412">
        <v>128</v>
      </c>
      <c r="H12" s="412">
        <v>1782</v>
      </c>
      <c r="I12" s="412">
        <v>300</v>
      </c>
      <c r="J12" s="412">
        <v>1750</v>
      </c>
      <c r="K12" s="412">
        <v>303</v>
      </c>
      <c r="L12" s="412">
        <v>259</v>
      </c>
      <c r="M12" s="412">
        <f>SUM(M9:M11)</f>
        <v>38</v>
      </c>
      <c r="N12" s="824">
        <v>4132</v>
      </c>
      <c r="O12" s="824"/>
      <c r="P12" s="824">
        <v>769</v>
      </c>
      <c r="Q12" s="824"/>
      <c r="R12" s="824">
        <v>4901</v>
      </c>
      <c r="S12" s="824"/>
      <c r="T12" s="824"/>
      <c r="U12" s="298" t="s">
        <v>127</v>
      </c>
    </row>
    <row r="13" spans="1:21" ht="33" customHeight="1" thickBot="1" x14ac:dyDescent="0.25">
      <c r="A13" s="766" t="s">
        <v>734</v>
      </c>
      <c r="B13" s="766"/>
      <c r="C13" s="766"/>
      <c r="D13" s="766"/>
      <c r="E13" s="766"/>
      <c r="F13" s="766"/>
      <c r="G13" s="766"/>
      <c r="H13" s="766"/>
      <c r="I13" s="544"/>
      <c r="J13" s="765" t="str">
        <f>ج2ص7!$H$30</f>
        <v xml:space="preserve">Source / Ministry of transport - the General Company of Rail Way </v>
      </c>
      <c r="K13" s="765"/>
      <c r="L13" s="765"/>
      <c r="M13" s="765"/>
      <c r="N13" s="765"/>
      <c r="O13" s="765"/>
      <c r="P13" s="765"/>
      <c r="Q13" s="765"/>
      <c r="R13" s="765"/>
      <c r="S13" s="765"/>
      <c r="T13" s="765"/>
      <c r="U13" s="765"/>
    </row>
    <row r="14" spans="1:21" ht="15.75" x14ac:dyDescent="0.2">
      <c r="A14" s="289"/>
      <c r="B14" s="289"/>
      <c r="C14" s="289"/>
      <c r="D14" s="289"/>
      <c r="E14" s="289"/>
      <c r="F14" s="289"/>
      <c r="G14" s="289"/>
      <c r="H14" s="289"/>
      <c r="I14" s="289"/>
      <c r="J14" s="289"/>
      <c r="K14" s="289"/>
      <c r="L14" s="289"/>
      <c r="M14" s="289"/>
      <c r="N14" s="289"/>
      <c r="O14" s="289"/>
      <c r="P14" s="289"/>
      <c r="Q14" s="289"/>
      <c r="R14" s="289"/>
      <c r="S14" s="289"/>
      <c r="T14" s="289"/>
      <c r="U14" s="290"/>
    </row>
    <row r="15" spans="1:21" ht="15" x14ac:dyDescent="0.2">
      <c r="A15" s="291"/>
      <c r="B15" s="291"/>
      <c r="C15" s="291"/>
      <c r="D15" s="291"/>
      <c r="E15" s="291"/>
      <c r="F15" s="291"/>
      <c r="G15" s="291"/>
      <c r="H15" s="291"/>
      <c r="I15" s="291"/>
      <c r="J15" s="291"/>
      <c r="K15" s="291"/>
      <c r="L15" s="290"/>
      <c r="M15" s="290"/>
      <c r="N15" s="290"/>
      <c r="O15" s="290"/>
      <c r="P15" s="290"/>
      <c r="Q15" s="290"/>
      <c r="R15" s="290"/>
      <c r="S15" s="290"/>
      <c r="T15" s="290"/>
      <c r="U15" s="290"/>
    </row>
    <row r="16" spans="1:21" ht="15" x14ac:dyDescent="0.2">
      <c r="A16" s="291"/>
      <c r="B16" s="291"/>
      <c r="C16" s="291"/>
      <c r="D16" s="291"/>
      <c r="E16" s="291"/>
      <c r="F16" s="291"/>
      <c r="G16" s="291"/>
      <c r="H16" s="291"/>
      <c r="I16" s="291"/>
      <c r="J16" s="291"/>
      <c r="K16" s="291"/>
      <c r="L16" s="290"/>
      <c r="M16" s="290"/>
      <c r="N16" s="290"/>
      <c r="O16" s="290"/>
      <c r="P16" s="290"/>
      <c r="Q16" s="290"/>
      <c r="R16" s="290"/>
      <c r="S16" s="290"/>
      <c r="T16" s="290"/>
      <c r="U16" s="290"/>
    </row>
    <row r="17" spans="1:21" ht="15" x14ac:dyDescent="0.2">
      <c r="A17" s="291"/>
      <c r="B17" s="291"/>
      <c r="C17" s="291"/>
      <c r="D17" s="291"/>
      <c r="E17" s="291"/>
      <c r="F17" s="291"/>
      <c r="G17" s="291"/>
      <c r="H17" s="291"/>
      <c r="I17" s="291"/>
      <c r="J17" s="291"/>
      <c r="K17" s="291"/>
      <c r="L17" s="290"/>
      <c r="M17" s="290"/>
      <c r="N17" s="290"/>
      <c r="O17" s="290"/>
      <c r="P17" s="290"/>
      <c r="Q17" s="290"/>
      <c r="R17" s="290"/>
      <c r="S17" s="290"/>
      <c r="T17" s="290"/>
      <c r="U17" s="290"/>
    </row>
    <row r="18" spans="1:21" ht="15" x14ac:dyDescent="0.2">
      <c r="A18" s="291"/>
      <c r="B18" s="291"/>
      <c r="C18" s="291"/>
      <c r="D18" s="291"/>
      <c r="E18" s="291"/>
      <c r="F18" s="291"/>
      <c r="G18" s="291"/>
      <c r="H18" s="291"/>
      <c r="I18" s="291"/>
      <c r="J18" s="291"/>
      <c r="K18" s="291"/>
      <c r="L18" s="290"/>
      <c r="M18" s="290"/>
      <c r="N18" s="290"/>
      <c r="O18" s="290"/>
      <c r="P18" s="290"/>
      <c r="Q18" s="290"/>
      <c r="R18" s="290"/>
      <c r="S18" s="290"/>
      <c r="T18" s="290"/>
      <c r="U18" s="290"/>
    </row>
    <row r="19" spans="1:21" x14ac:dyDescent="0.2">
      <c r="A19" s="290"/>
      <c r="B19" s="290"/>
      <c r="C19" s="290"/>
      <c r="D19" s="290"/>
      <c r="E19" s="290"/>
      <c r="F19" s="290"/>
      <c r="G19" s="290"/>
      <c r="H19" s="290"/>
      <c r="I19" s="290"/>
      <c r="J19" s="290"/>
      <c r="K19" s="290"/>
      <c r="L19" s="290"/>
      <c r="M19" s="290"/>
      <c r="N19" s="290"/>
      <c r="O19" s="290"/>
      <c r="P19" s="290"/>
      <c r="Q19" s="290"/>
      <c r="R19" s="290"/>
      <c r="S19" s="290"/>
      <c r="T19" s="290"/>
      <c r="U19" s="290"/>
    </row>
    <row r="20" spans="1:21" x14ac:dyDescent="0.2">
      <c r="A20" s="290"/>
      <c r="B20" s="290"/>
      <c r="C20" s="290"/>
      <c r="D20" s="290"/>
      <c r="E20" s="290"/>
      <c r="F20" s="290"/>
      <c r="G20" s="290"/>
      <c r="H20" s="290"/>
      <c r="I20" s="290"/>
      <c r="J20" s="290"/>
      <c r="K20" s="290"/>
      <c r="L20" s="290"/>
      <c r="M20" s="290"/>
      <c r="N20" s="290"/>
      <c r="O20" s="290"/>
      <c r="P20" s="290"/>
      <c r="Q20" s="290"/>
      <c r="R20" s="290"/>
      <c r="S20" s="290"/>
      <c r="T20" s="290"/>
      <c r="U20" s="290"/>
    </row>
    <row r="21" spans="1:21" x14ac:dyDescent="0.2">
      <c r="A21" s="290"/>
      <c r="B21" s="290"/>
      <c r="C21" s="290"/>
      <c r="D21" s="290"/>
      <c r="E21" s="290"/>
      <c r="F21" s="290"/>
      <c r="G21" s="290"/>
      <c r="H21" s="290"/>
      <c r="I21" s="290"/>
      <c r="J21" s="290"/>
      <c r="K21" s="290"/>
      <c r="L21" s="290"/>
      <c r="M21" s="290"/>
      <c r="N21" s="290"/>
      <c r="O21" s="290"/>
      <c r="P21" s="290"/>
      <c r="Q21" s="290"/>
      <c r="R21" s="290"/>
      <c r="S21" s="290"/>
      <c r="T21" s="290"/>
      <c r="U21" s="290"/>
    </row>
    <row r="22" spans="1:21" x14ac:dyDescent="0.2">
      <c r="A22" s="290"/>
      <c r="B22" s="290"/>
      <c r="C22" s="290"/>
      <c r="D22" s="290"/>
      <c r="E22" s="290"/>
      <c r="F22" s="290"/>
      <c r="G22" s="290"/>
      <c r="H22" s="290"/>
      <c r="I22" s="290"/>
      <c r="J22" s="290"/>
      <c r="K22" s="290"/>
      <c r="L22" s="290"/>
      <c r="M22" s="290"/>
      <c r="N22" s="290"/>
      <c r="O22" s="290"/>
      <c r="P22" s="290"/>
      <c r="Q22" s="290"/>
      <c r="R22" s="290"/>
      <c r="S22" s="290"/>
      <c r="T22" s="290"/>
      <c r="U22" s="290"/>
    </row>
    <row r="23" spans="1:21" x14ac:dyDescent="0.2">
      <c r="A23" s="290"/>
      <c r="B23" s="290"/>
      <c r="C23" s="290"/>
      <c r="D23" s="290"/>
      <c r="E23" s="290"/>
      <c r="F23" s="290"/>
      <c r="G23" s="290"/>
      <c r="H23" s="290"/>
      <c r="I23" s="290"/>
      <c r="J23" s="290"/>
      <c r="K23" s="290"/>
      <c r="L23" s="290"/>
      <c r="M23" s="290"/>
      <c r="N23" s="290"/>
      <c r="O23" s="290"/>
      <c r="P23" s="290"/>
      <c r="Q23" s="290"/>
      <c r="R23" s="290"/>
      <c r="S23" s="290"/>
      <c r="T23" s="290"/>
      <c r="U23" s="290"/>
    </row>
    <row r="24" spans="1:21" x14ac:dyDescent="0.2">
      <c r="A24" s="290"/>
      <c r="B24" s="290"/>
      <c r="C24" s="290"/>
      <c r="D24" s="290"/>
      <c r="E24" s="290"/>
      <c r="F24" s="290"/>
      <c r="G24" s="290"/>
      <c r="H24" s="290"/>
      <c r="I24" s="290"/>
      <c r="J24" s="290"/>
      <c r="K24" s="290"/>
      <c r="L24" s="290"/>
      <c r="M24" s="290"/>
      <c r="N24" s="290"/>
      <c r="O24" s="290"/>
      <c r="P24" s="290"/>
      <c r="Q24" s="290"/>
      <c r="R24" s="290"/>
      <c r="S24" s="290"/>
      <c r="T24" s="290"/>
      <c r="U24" s="290"/>
    </row>
    <row r="25" spans="1:21" x14ac:dyDescent="0.2">
      <c r="A25" s="290"/>
      <c r="B25" s="290"/>
      <c r="C25" s="290"/>
      <c r="D25" s="290"/>
      <c r="E25" s="290"/>
      <c r="F25" s="290"/>
      <c r="G25" s="290"/>
      <c r="H25" s="290"/>
      <c r="I25" s="290"/>
      <c r="J25" s="290"/>
      <c r="K25" s="290"/>
      <c r="L25" s="290"/>
      <c r="M25" s="290"/>
      <c r="N25" s="290"/>
      <c r="O25" s="290"/>
      <c r="P25" s="290"/>
      <c r="Q25" s="290"/>
      <c r="R25" s="290"/>
      <c r="S25" s="290"/>
      <c r="T25" s="290"/>
      <c r="U25" s="290"/>
    </row>
    <row r="26" spans="1:21" x14ac:dyDescent="0.2">
      <c r="A26" s="290"/>
      <c r="B26" s="290"/>
      <c r="C26" s="290"/>
      <c r="D26" s="290"/>
      <c r="E26" s="290"/>
      <c r="F26" s="290"/>
      <c r="G26" s="290"/>
      <c r="H26" s="290"/>
      <c r="I26" s="290"/>
      <c r="J26" s="290"/>
      <c r="K26" s="290"/>
      <c r="L26" s="290"/>
      <c r="M26" s="290"/>
      <c r="N26" s="290"/>
      <c r="O26" s="290"/>
      <c r="P26" s="290"/>
      <c r="Q26" s="290"/>
      <c r="R26" s="290"/>
      <c r="S26" s="290"/>
      <c r="T26" s="290"/>
      <c r="U26" s="290"/>
    </row>
    <row r="27" spans="1:21" x14ac:dyDescent="0.2">
      <c r="A27" s="290"/>
      <c r="B27" s="290"/>
      <c r="C27" s="290"/>
      <c r="D27" s="290"/>
      <c r="E27" s="290"/>
      <c r="F27" s="290"/>
      <c r="G27" s="290"/>
      <c r="H27" s="290"/>
      <c r="I27" s="290"/>
      <c r="J27" s="290"/>
      <c r="K27" s="290"/>
      <c r="L27" s="290"/>
      <c r="M27" s="290"/>
      <c r="N27" s="290"/>
      <c r="O27" s="290"/>
      <c r="P27" s="290"/>
      <c r="Q27" s="290"/>
      <c r="R27" s="290"/>
      <c r="S27" s="290"/>
      <c r="T27" s="290"/>
      <c r="U27" s="290"/>
    </row>
    <row r="28" spans="1:21" ht="14.25" x14ac:dyDescent="0.2">
      <c r="A28" s="292"/>
      <c r="B28" s="292"/>
      <c r="C28" s="292"/>
      <c r="D28" s="292"/>
      <c r="E28" s="292"/>
      <c r="F28" s="292"/>
      <c r="G28" s="292"/>
      <c r="H28" s="292"/>
      <c r="I28" s="292"/>
      <c r="J28" s="292"/>
      <c r="K28" s="292"/>
      <c r="L28" s="290"/>
      <c r="M28" s="290"/>
      <c r="N28" s="290"/>
      <c r="O28" s="290"/>
      <c r="P28" s="290"/>
      <c r="Q28" s="290"/>
      <c r="R28" s="290"/>
      <c r="S28" s="290"/>
      <c r="T28" s="290"/>
      <c r="U28" s="290"/>
    </row>
    <row r="29" spans="1:21" x14ac:dyDescent="0.2">
      <c r="A29" s="290"/>
      <c r="B29" s="290"/>
      <c r="C29" s="290"/>
      <c r="D29" s="290"/>
      <c r="E29" s="290"/>
      <c r="F29" s="290"/>
      <c r="G29" s="290"/>
      <c r="H29" s="290"/>
      <c r="I29" s="290"/>
      <c r="J29" s="290"/>
      <c r="K29" s="290"/>
      <c r="L29" s="290"/>
      <c r="M29" s="290"/>
      <c r="N29" s="290"/>
      <c r="O29" s="290"/>
      <c r="P29" s="290"/>
      <c r="Q29" s="290"/>
      <c r="R29" s="290"/>
      <c r="S29" s="290"/>
      <c r="T29" s="290"/>
      <c r="U29" s="290"/>
    </row>
    <row r="30" spans="1:21" x14ac:dyDescent="0.2">
      <c r="A30" s="290"/>
      <c r="B30" s="290"/>
      <c r="C30" s="290"/>
      <c r="D30" s="290"/>
      <c r="E30" s="290"/>
      <c r="F30" s="290"/>
      <c r="G30" s="290"/>
      <c r="H30" s="290"/>
      <c r="I30" s="290"/>
      <c r="J30" s="290"/>
      <c r="K30" s="290"/>
      <c r="L30" s="290"/>
      <c r="M30" s="290"/>
      <c r="N30" s="290"/>
      <c r="O30" s="290"/>
      <c r="P30" s="290"/>
      <c r="Q30" s="290"/>
      <c r="R30" s="290"/>
      <c r="S30" s="290"/>
      <c r="T30" s="290"/>
      <c r="U30" s="290"/>
    </row>
    <row r="31" spans="1:21" x14ac:dyDescent="0.2">
      <c r="A31" s="290"/>
      <c r="B31" s="290"/>
      <c r="C31" s="290"/>
      <c r="D31" s="290"/>
      <c r="E31" s="290"/>
      <c r="F31" s="290"/>
      <c r="G31" s="290"/>
      <c r="H31" s="290"/>
      <c r="I31" s="290"/>
      <c r="J31" s="290"/>
      <c r="K31" s="290"/>
      <c r="L31" s="290"/>
      <c r="M31" s="290"/>
      <c r="N31" s="290"/>
      <c r="O31" s="290"/>
      <c r="P31" s="290"/>
      <c r="Q31" s="290"/>
      <c r="R31" s="290"/>
      <c r="S31" s="290"/>
      <c r="T31" s="290"/>
      <c r="U31" s="290"/>
    </row>
    <row r="32" spans="1:21" x14ac:dyDescent="0.2">
      <c r="A32" s="290"/>
      <c r="B32" s="290"/>
      <c r="C32" s="290"/>
      <c r="D32" s="290"/>
      <c r="E32" s="290"/>
      <c r="F32" s="290"/>
      <c r="G32" s="290"/>
      <c r="H32" s="290"/>
      <c r="I32" s="290"/>
      <c r="J32" s="290"/>
      <c r="K32" s="290"/>
      <c r="L32" s="290"/>
      <c r="M32" s="290"/>
      <c r="N32" s="290"/>
      <c r="O32" s="290"/>
      <c r="P32" s="290"/>
      <c r="Q32" s="290"/>
      <c r="R32" s="290"/>
      <c r="S32" s="290"/>
      <c r="T32" s="290"/>
      <c r="U32" s="290"/>
    </row>
    <row r="33" spans="1:21" x14ac:dyDescent="0.2">
      <c r="A33" s="290"/>
      <c r="B33" s="290"/>
      <c r="C33" s="290"/>
      <c r="D33" s="290"/>
      <c r="E33" s="290"/>
      <c r="F33" s="290"/>
      <c r="G33" s="290"/>
      <c r="H33" s="290"/>
      <c r="I33" s="290"/>
      <c r="J33" s="290"/>
      <c r="K33" s="290"/>
      <c r="L33" s="290"/>
      <c r="M33" s="290"/>
      <c r="N33" s="290"/>
      <c r="O33" s="290"/>
      <c r="P33" s="290"/>
      <c r="Q33" s="290"/>
      <c r="R33" s="290"/>
      <c r="S33" s="290"/>
      <c r="T33" s="290"/>
      <c r="U33" s="290"/>
    </row>
    <row r="34" spans="1:21" x14ac:dyDescent="0.2">
      <c r="A34" s="290"/>
      <c r="B34" s="290"/>
      <c r="C34" s="290"/>
      <c r="D34" s="290"/>
      <c r="E34" s="290"/>
      <c r="F34" s="290"/>
      <c r="G34" s="290"/>
      <c r="H34" s="290"/>
      <c r="I34" s="290"/>
      <c r="J34" s="290"/>
      <c r="K34" s="290"/>
      <c r="L34" s="290"/>
      <c r="M34" s="290"/>
      <c r="N34" s="290"/>
      <c r="O34" s="290"/>
      <c r="P34" s="290"/>
      <c r="Q34" s="290"/>
      <c r="R34" s="290"/>
      <c r="S34" s="290"/>
      <c r="T34" s="290"/>
      <c r="U34" s="290"/>
    </row>
    <row r="35" spans="1:21" x14ac:dyDescent="0.2">
      <c r="A35" s="290"/>
      <c r="B35" s="290"/>
      <c r="C35" s="290"/>
      <c r="D35" s="290"/>
      <c r="E35" s="290"/>
      <c r="F35" s="290"/>
      <c r="G35" s="290"/>
      <c r="H35" s="290"/>
      <c r="I35" s="290"/>
      <c r="J35" s="290"/>
      <c r="K35" s="290"/>
      <c r="L35" s="290"/>
      <c r="M35" s="290"/>
      <c r="N35" s="290"/>
      <c r="O35" s="290"/>
      <c r="P35" s="290"/>
      <c r="Q35" s="290"/>
      <c r="R35" s="290"/>
      <c r="S35" s="290"/>
      <c r="T35" s="290"/>
      <c r="U35" s="290"/>
    </row>
    <row r="36" spans="1:21" x14ac:dyDescent="0.2">
      <c r="A36" s="290"/>
      <c r="B36" s="290"/>
      <c r="C36" s="290"/>
      <c r="D36" s="290"/>
      <c r="E36" s="290"/>
      <c r="F36" s="290"/>
      <c r="G36" s="290"/>
      <c r="H36" s="290"/>
      <c r="I36" s="290"/>
      <c r="J36" s="290"/>
      <c r="K36" s="290"/>
      <c r="L36" s="290"/>
      <c r="M36" s="290"/>
      <c r="N36" s="290"/>
      <c r="O36" s="290"/>
      <c r="P36" s="290"/>
      <c r="Q36" s="290"/>
      <c r="R36" s="290"/>
      <c r="S36" s="290"/>
      <c r="T36" s="290"/>
      <c r="U36" s="290"/>
    </row>
    <row r="37" spans="1:21" x14ac:dyDescent="0.2">
      <c r="A37" s="290"/>
      <c r="B37" s="290"/>
      <c r="C37" s="290"/>
      <c r="D37" s="290"/>
      <c r="E37" s="290"/>
      <c r="F37" s="290"/>
      <c r="G37" s="290"/>
      <c r="H37" s="290"/>
      <c r="I37" s="290"/>
      <c r="J37" s="290"/>
      <c r="K37" s="290"/>
      <c r="L37" s="290"/>
      <c r="M37" s="290"/>
      <c r="N37" s="290"/>
      <c r="O37" s="290"/>
      <c r="P37" s="290"/>
      <c r="Q37" s="290"/>
      <c r="R37" s="290"/>
      <c r="S37" s="290"/>
      <c r="T37" s="290"/>
      <c r="U37" s="290"/>
    </row>
    <row r="38" spans="1:21" x14ac:dyDescent="0.2">
      <c r="A38" s="290"/>
      <c r="B38" s="290"/>
      <c r="C38" s="290"/>
      <c r="D38" s="290"/>
      <c r="E38" s="290"/>
      <c r="F38" s="290"/>
      <c r="G38" s="290"/>
      <c r="H38" s="290"/>
      <c r="I38" s="290"/>
      <c r="J38" s="290"/>
      <c r="K38" s="290"/>
      <c r="L38" s="290"/>
      <c r="M38" s="290"/>
      <c r="N38" s="290"/>
      <c r="O38" s="290"/>
      <c r="P38" s="290"/>
      <c r="Q38" s="290"/>
      <c r="R38" s="290"/>
      <c r="S38" s="290"/>
      <c r="T38" s="290"/>
      <c r="U38" s="290"/>
    </row>
    <row r="39" spans="1:21" x14ac:dyDescent="0.2">
      <c r="A39" s="290"/>
      <c r="B39" s="290"/>
      <c r="C39" s="290"/>
      <c r="D39" s="290"/>
      <c r="E39" s="290"/>
      <c r="F39" s="290"/>
      <c r="G39" s="290"/>
      <c r="H39" s="290"/>
      <c r="I39" s="290"/>
      <c r="J39" s="290"/>
      <c r="K39" s="290"/>
      <c r="L39" s="290"/>
      <c r="M39" s="290"/>
      <c r="N39" s="290"/>
      <c r="O39" s="290"/>
      <c r="P39" s="290"/>
      <c r="Q39" s="290"/>
      <c r="R39" s="290"/>
      <c r="S39" s="290"/>
      <c r="T39" s="290"/>
      <c r="U39" s="290"/>
    </row>
    <row r="40" spans="1:21" x14ac:dyDescent="0.2">
      <c r="A40" s="290"/>
      <c r="B40" s="290"/>
      <c r="C40" s="290"/>
      <c r="D40" s="290"/>
      <c r="E40" s="290"/>
      <c r="F40" s="290"/>
      <c r="G40" s="290"/>
      <c r="H40" s="290"/>
      <c r="I40" s="290"/>
      <c r="J40" s="290"/>
      <c r="K40" s="290"/>
      <c r="L40" s="290"/>
      <c r="M40" s="290"/>
      <c r="N40" s="290"/>
      <c r="O40" s="290"/>
      <c r="P40" s="290"/>
      <c r="Q40" s="290"/>
      <c r="R40" s="290"/>
      <c r="S40" s="290"/>
      <c r="T40" s="290"/>
      <c r="U40" s="290"/>
    </row>
    <row r="41" spans="1:21" x14ac:dyDescent="0.2">
      <c r="A41" s="290"/>
      <c r="B41" s="290"/>
      <c r="C41" s="290"/>
      <c r="D41" s="290"/>
      <c r="E41" s="290"/>
      <c r="F41" s="290"/>
      <c r="G41" s="290"/>
      <c r="H41" s="290"/>
      <c r="I41" s="290"/>
      <c r="J41" s="290"/>
      <c r="K41" s="290"/>
      <c r="L41" s="290"/>
      <c r="M41" s="290"/>
      <c r="N41" s="290"/>
      <c r="O41" s="290"/>
      <c r="P41" s="290"/>
      <c r="Q41" s="290"/>
      <c r="R41" s="290"/>
      <c r="S41" s="290"/>
      <c r="T41" s="290"/>
      <c r="U41" s="290"/>
    </row>
    <row r="42" spans="1:21" x14ac:dyDescent="0.2">
      <c r="A42" s="290"/>
      <c r="B42" s="290"/>
      <c r="C42" s="290"/>
      <c r="D42" s="290"/>
      <c r="E42" s="290"/>
      <c r="F42" s="290"/>
      <c r="G42" s="290"/>
      <c r="H42" s="290"/>
      <c r="I42" s="290"/>
      <c r="J42" s="290"/>
      <c r="K42" s="290"/>
      <c r="L42" s="290"/>
      <c r="M42" s="290"/>
      <c r="N42" s="290"/>
      <c r="O42" s="290"/>
      <c r="P42" s="290"/>
      <c r="Q42" s="290"/>
      <c r="R42" s="290"/>
      <c r="S42" s="290"/>
      <c r="T42" s="290"/>
      <c r="U42" s="290"/>
    </row>
    <row r="43" spans="1:21" x14ac:dyDescent="0.2">
      <c r="A43" s="290"/>
      <c r="B43" s="290"/>
      <c r="C43" s="290"/>
      <c r="D43" s="290"/>
      <c r="E43" s="290"/>
      <c r="F43" s="290"/>
      <c r="G43" s="290"/>
      <c r="H43" s="290"/>
      <c r="I43" s="290"/>
      <c r="J43" s="290"/>
      <c r="K43" s="290"/>
      <c r="L43" s="290"/>
      <c r="M43" s="290"/>
      <c r="N43" s="290"/>
      <c r="O43" s="290"/>
      <c r="P43" s="290"/>
      <c r="Q43" s="290"/>
      <c r="R43" s="290"/>
      <c r="S43" s="290"/>
      <c r="T43" s="290"/>
      <c r="U43" s="290"/>
    </row>
    <row r="44" spans="1:21" x14ac:dyDescent="0.2">
      <c r="A44" s="290"/>
      <c r="B44" s="290"/>
      <c r="C44" s="290"/>
      <c r="D44" s="290"/>
      <c r="E44" s="290"/>
      <c r="F44" s="290"/>
      <c r="G44" s="290"/>
      <c r="H44" s="290"/>
      <c r="I44" s="290"/>
      <c r="J44" s="290"/>
      <c r="K44" s="290"/>
      <c r="L44" s="290"/>
      <c r="M44" s="290"/>
      <c r="N44" s="290"/>
      <c r="O44" s="290"/>
      <c r="P44" s="290"/>
      <c r="Q44" s="290"/>
      <c r="R44" s="290"/>
      <c r="S44" s="290"/>
      <c r="T44" s="290"/>
      <c r="U44" s="290"/>
    </row>
    <row r="45" spans="1:21" x14ac:dyDescent="0.2">
      <c r="A45" s="290"/>
      <c r="B45" s="290"/>
      <c r="C45" s="290"/>
      <c r="D45" s="290"/>
      <c r="E45" s="290"/>
      <c r="F45" s="290"/>
      <c r="G45" s="290"/>
      <c r="H45" s="290"/>
      <c r="I45" s="290"/>
      <c r="J45" s="290"/>
      <c r="K45" s="290"/>
      <c r="L45" s="290"/>
      <c r="M45" s="290"/>
      <c r="N45" s="290"/>
      <c r="O45" s="290"/>
      <c r="P45" s="290"/>
      <c r="Q45" s="290"/>
      <c r="R45" s="290"/>
      <c r="S45" s="290"/>
      <c r="T45" s="290"/>
      <c r="U45" s="290"/>
    </row>
    <row r="46" spans="1:21" x14ac:dyDescent="0.2">
      <c r="A46" s="290"/>
      <c r="B46" s="290"/>
      <c r="C46" s="290"/>
      <c r="D46" s="290"/>
      <c r="E46" s="290"/>
      <c r="F46" s="290"/>
      <c r="G46" s="290"/>
      <c r="H46" s="290"/>
      <c r="I46" s="290"/>
      <c r="J46" s="290"/>
      <c r="K46" s="290"/>
      <c r="L46" s="290"/>
      <c r="M46" s="290"/>
      <c r="N46" s="290"/>
      <c r="O46" s="290"/>
      <c r="P46" s="290"/>
      <c r="Q46" s="290"/>
      <c r="R46" s="290"/>
      <c r="S46" s="290"/>
      <c r="T46" s="290"/>
      <c r="U46" s="290"/>
    </row>
    <row r="47" spans="1:21" x14ac:dyDescent="0.2">
      <c r="A47" s="290"/>
      <c r="B47" s="290"/>
      <c r="C47" s="290"/>
      <c r="D47" s="290"/>
      <c r="E47" s="290"/>
      <c r="F47" s="290"/>
      <c r="G47" s="290"/>
      <c r="H47" s="290"/>
      <c r="I47" s="290"/>
      <c r="J47" s="290"/>
      <c r="K47" s="290"/>
      <c r="L47" s="290"/>
      <c r="M47" s="290"/>
      <c r="N47" s="290"/>
      <c r="O47" s="290"/>
      <c r="P47" s="290"/>
      <c r="Q47" s="290"/>
      <c r="R47" s="290"/>
      <c r="S47" s="290"/>
      <c r="T47" s="290"/>
      <c r="U47" s="290"/>
    </row>
    <row r="48" spans="1:21" x14ac:dyDescent="0.2">
      <c r="A48" s="290"/>
      <c r="B48" s="290"/>
      <c r="C48" s="290"/>
      <c r="D48" s="290"/>
      <c r="E48" s="290"/>
      <c r="F48" s="290"/>
      <c r="G48" s="290"/>
      <c r="H48" s="290"/>
      <c r="I48" s="290"/>
      <c r="J48" s="290"/>
      <c r="K48" s="290"/>
      <c r="L48" s="290"/>
      <c r="M48" s="290"/>
      <c r="N48" s="290"/>
      <c r="O48" s="290"/>
      <c r="P48" s="290"/>
      <c r="Q48" s="290"/>
      <c r="R48" s="290"/>
      <c r="S48" s="290"/>
      <c r="T48" s="290"/>
      <c r="U48" s="290"/>
    </row>
    <row r="49" spans="1:21" x14ac:dyDescent="0.2">
      <c r="A49" s="290"/>
      <c r="B49" s="290"/>
      <c r="C49" s="290"/>
      <c r="D49" s="290"/>
      <c r="E49" s="290"/>
      <c r="F49" s="290"/>
      <c r="G49" s="290"/>
      <c r="H49" s="290"/>
      <c r="I49" s="290"/>
      <c r="J49" s="290"/>
      <c r="K49" s="290"/>
      <c r="L49" s="290"/>
      <c r="M49" s="290"/>
      <c r="N49" s="290"/>
      <c r="O49" s="290"/>
      <c r="P49" s="290"/>
      <c r="Q49" s="290"/>
      <c r="R49" s="290"/>
      <c r="S49" s="290"/>
      <c r="T49" s="290"/>
      <c r="U49" s="290"/>
    </row>
    <row r="50" spans="1:21" x14ac:dyDescent="0.2">
      <c r="A50" s="290"/>
      <c r="B50" s="290"/>
      <c r="C50" s="290"/>
      <c r="D50" s="290"/>
      <c r="E50" s="290"/>
      <c r="F50" s="290"/>
      <c r="G50" s="290"/>
      <c r="H50" s="290"/>
      <c r="I50" s="290"/>
      <c r="J50" s="290"/>
      <c r="K50" s="290"/>
      <c r="L50" s="290"/>
      <c r="M50" s="290"/>
      <c r="N50" s="290"/>
      <c r="O50" s="290"/>
      <c r="P50" s="290"/>
      <c r="Q50" s="290"/>
      <c r="R50" s="290"/>
      <c r="S50" s="290"/>
      <c r="T50" s="290"/>
      <c r="U50" s="290"/>
    </row>
    <row r="51" spans="1:21" x14ac:dyDescent="0.2">
      <c r="A51" s="290"/>
      <c r="B51" s="290"/>
      <c r="C51" s="290"/>
      <c r="D51" s="290"/>
      <c r="E51" s="290"/>
      <c r="F51" s="290"/>
      <c r="G51" s="290"/>
      <c r="H51" s="290"/>
      <c r="I51" s="290"/>
      <c r="J51" s="290"/>
      <c r="K51" s="290"/>
      <c r="L51" s="290"/>
      <c r="M51" s="290"/>
      <c r="N51" s="290"/>
      <c r="O51" s="290"/>
      <c r="P51" s="290"/>
      <c r="Q51" s="290"/>
      <c r="R51" s="290"/>
      <c r="S51" s="290"/>
      <c r="T51" s="290"/>
      <c r="U51" s="290"/>
    </row>
    <row r="52" spans="1:21" x14ac:dyDescent="0.2">
      <c r="A52" s="290"/>
      <c r="B52" s="290"/>
      <c r="C52" s="290"/>
      <c r="D52" s="290"/>
      <c r="E52" s="290"/>
      <c r="F52" s="290"/>
      <c r="G52" s="290"/>
      <c r="H52" s="290"/>
      <c r="I52" s="290"/>
      <c r="J52" s="290"/>
      <c r="K52" s="290"/>
      <c r="L52" s="290"/>
      <c r="M52" s="290"/>
      <c r="N52" s="290"/>
      <c r="O52" s="290"/>
      <c r="P52" s="290"/>
      <c r="Q52" s="290"/>
      <c r="R52" s="290"/>
      <c r="S52" s="290"/>
      <c r="T52" s="290"/>
      <c r="U52" s="290"/>
    </row>
    <row r="53" spans="1:21" x14ac:dyDescent="0.2">
      <c r="A53" s="290"/>
      <c r="B53" s="290"/>
      <c r="C53" s="290"/>
      <c r="D53" s="290"/>
      <c r="E53" s="290"/>
      <c r="F53" s="290"/>
      <c r="G53" s="290"/>
      <c r="H53" s="290"/>
      <c r="I53" s="290"/>
      <c r="J53" s="290"/>
      <c r="K53" s="290"/>
      <c r="L53" s="290"/>
      <c r="M53" s="290"/>
      <c r="N53" s="290"/>
      <c r="O53" s="290"/>
      <c r="P53" s="290"/>
      <c r="Q53" s="290"/>
      <c r="R53" s="290"/>
      <c r="S53" s="290"/>
      <c r="T53" s="290"/>
      <c r="U53" s="290"/>
    </row>
    <row r="54" spans="1:21" x14ac:dyDescent="0.2">
      <c r="A54" s="290"/>
      <c r="B54" s="290"/>
      <c r="C54" s="290"/>
      <c r="D54" s="290"/>
      <c r="E54" s="290"/>
      <c r="F54" s="290"/>
      <c r="G54" s="290"/>
      <c r="H54" s="290"/>
      <c r="I54" s="290"/>
      <c r="J54" s="290"/>
      <c r="K54" s="290"/>
      <c r="L54" s="290"/>
      <c r="M54" s="290"/>
      <c r="N54" s="290"/>
      <c r="O54" s="290"/>
      <c r="P54" s="290"/>
      <c r="Q54" s="290"/>
      <c r="R54" s="290"/>
      <c r="S54" s="290"/>
      <c r="T54" s="290"/>
      <c r="U54" s="290"/>
    </row>
    <row r="55" spans="1:21" x14ac:dyDescent="0.2">
      <c r="A55" s="290"/>
      <c r="B55" s="290"/>
      <c r="C55" s="290"/>
      <c r="D55" s="290"/>
      <c r="E55" s="290"/>
      <c r="F55" s="290"/>
      <c r="G55" s="290"/>
      <c r="H55" s="290"/>
      <c r="I55" s="290"/>
      <c r="J55" s="290"/>
      <c r="K55" s="290"/>
      <c r="L55" s="290"/>
      <c r="M55" s="290"/>
      <c r="N55" s="290"/>
      <c r="O55" s="290"/>
      <c r="P55" s="290"/>
      <c r="Q55" s="290"/>
      <c r="R55" s="290"/>
      <c r="S55" s="290"/>
      <c r="T55" s="290"/>
      <c r="U55" s="290"/>
    </row>
    <row r="56" spans="1:21" x14ac:dyDescent="0.2">
      <c r="A56" s="290"/>
      <c r="B56" s="290"/>
      <c r="C56" s="290"/>
      <c r="D56" s="290"/>
      <c r="E56" s="290"/>
      <c r="F56" s="290"/>
      <c r="G56" s="290"/>
      <c r="H56" s="290"/>
      <c r="I56" s="290"/>
      <c r="J56" s="290"/>
      <c r="K56" s="290"/>
      <c r="L56" s="290"/>
      <c r="M56" s="290"/>
      <c r="N56" s="290"/>
      <c r="O56" s="290"/>
      <c r="P56" s="290"/>
      <c r="Q56" s="290"/>
      <c r="R56" s="290"/>
      <c r="S56" s="290"/>
      <c r="T56" s="290"/>
      <c r="U56" s="290"/>
    </row>
    <row r="57" spans="1:21" x14ac:dyDescent="0.2">
      <c r="A57" s="290"/>
      <c r="B57" s="290"/>
      <c r="C57" s="290"/>
      <c r="D57" s="290"/>
      <c r="E57" s="290"/>
      <c r="F57" s="290"/>
      <c r="G57" s="290"/>
      <c r="H57" s="290"/>
      <c r="I57" s="290"/>
      <c r="J57" s="290"/>
      <c r="K57" s="290"/>
      <c r="L57" s="290"/>
      <c r="M57" s="290"/>
      <c r="N57" s="290"/>
      <c r="O57" s="290"/>
      <c r="P57" s="290"/>
      <c r="Q57" s="290"/>
      <c r="R57" s="290"/>
      <c r="S57" s="290"/>
      <c r="T57" s="290"/>
      <c r="U57" s="290"/>
    </row>
  </sheetData>
  <mergeCells count="44">
    <mergeCell ref="L4:M4"/>
    <mergeCell ref="N10:O10"/>
    <mergeCell ref="N11:O11"/>
    <mergeCell ref="N9:O9"/>
    <mergeCell ref="P8:Q8"/>
    <mergeCell ref="N7:O7"/>
    <mergeCell ref="N5:Q6"/>
    <mergeCell ref="P7:Q7"/>
    <mergeCell ref="P9:Q9"/>
    <mergeCell ref="A13:H13"/>
    <mergeCell ref="P12:Q12"/>
    <mergeCell ref="P10:Q10"/>
    <mergeCell ref="P11:Q11"/>
    <mergeCell ref="R10:T10"/>
    <mergeCell ref="R12:T12"/>
    <mergeCell ref="A10:C10"/>
    <mergeCell ref="A11:C11"/>
    <mergeCell ref="R11:T11"/>
    <mergeCell ref="J13:U13"/>
    <mergeCell ref="R9:T9"/>
    <mergeCell ref="A12:C12"/>
    <mergeCell ref="N12:O12"/>
    <mergeCell ref="J5:K6"/>
    <mergeCell ref="A9:C9"/>
    <mergeCell ref="R7:T8"/>
    <mergeCell ref="D5:E6"/>
    <mergeCell ref="H5:I6"/>
    <mergeCell ref="F5:G6"/>
    <mergeCell ref="A1:U1"/>
    <mergeCell ref="A2:U2"/>
    <mergeCell ref="L5:M6"/>
    <mergeCell ref="A3:C3"/>
    <mergeCell ref="A7:C8"/>
    <mergeCell ref="D4:E4"/>
    <mergeCell ref="F4:G4"/>
    <mergeCell ref="A4:C6"/>
    <mergeCell ref="U4:U6"/>
    <mergeCell ref="U7:U8"/>
    <mergeCell ref="R4:T6"/>
    <mergeCell ref="N4:Q4"/>
    <mergeCell ref="N8:O8"/>
    <mergeCell ref="H4:I4"/>
    <mergeCell ref="J4:K4"/>
    <mergeCell ref="Q3:U3"/>
  </mergeCells>
  <printOptions horizontalCentered="1" verticalCentered="1"/>
  <pageMargins left="0.25" right="0.25" top="0.75" bottom="0.75" header="0.3" footer="0.3"/>
  <pageSetup paperSize="9" scale="60" orientation="landscape" r:id="rId1"/>
  <headerFooter>
    <oddFooter>&amp;C&amp;"Arial,غامق"&amp;16  &amp;14 32</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K30"/>
  <sheetViews>
    <sheetView rightToLeft="1" view="pageBreakPreview" zoomScale="60" workbookViewId="0">
      <selection activeCell="O4" sqref="O4"/>
    </sheetView>
  </sheetViews>
  <sheetFormatPr defaultRowHeight="12.75" x14ac:dyDescent="0.2"/>
  <cols>
    <col min="1" max="1" width="11" style="140" customWidth="1"/>
    <col min="2" max="2" width="8.140625" style="140" customWidth="1"/>
    <col min="3" max="3" width="9.140625" style="140"/>
    <col min="4" max="4" width="21.85546875" style="140" customWidth="1"/>
    <col min="5" max="5" width="26.28515625" style="140" customWidth="1"/>
    <col min="6" max="6" width="18.85546875" style="140" customWidth="1"/>
    <col min="7" max="7" width="29.28515625" style="140" customWidth="1"/>
    <col min="8" max="8" width="31" style="140" customWidth="1"/>
    <col min="9" max="9" width="9.140625" style="140" hidden="1" customWidth="1"/>
    <col min="10" max="16384" width="9.140625" style="140"/>
  </cols>
  <sheetData>
    <row r="1" spans="1:11" ht="48.75" customHeight="1" x14ac:dyDescent="0.2">
      <c r="A1" s="838" t="s">
        <v>658</v>
      </c>
      <c r="B1" s="838"/>
      <c r="C1" s="838"/>
      <c r="D1" s="838"/>
      <c r="E1" s="838"/>
      <c r="F1" s="838"/>
      <c r="G1" s="838"/>
      <c r="H1" s="838"/>
    </row>
    <row r="2" spans="1:11" ht="51" customHeight="1" x14ac:dyDescent="0.2">
      <c r="A2" s="838" t="s">
        <v>659</v>
      </c>
      <c r="B2" s="590"/>
      <c r="C2" s="590"/>
      <c r="D2" s="590"/>
      <c r="E2" s="590"/>
      <c r="F2" s="590"/>
      <c r="G2" s="590"/>
      <c r="H2" s="590"/>
    </row>
    <row r="3" spans="1:11" ht="36.75" customHeight="1" thickBot="1" x14ac:dyDescent="0.3">
      <c r="A3" s="842" t="s">
        <v>549</v>
      </c>
      <c r="B3" s="842"/>
      <c r="C3" s="843"/>
      <c r="D3" s="843"/>
      <c r="E3" s="299"/>
      <c r="F3" s="299"/>
      <c r="G3" s="299"/>
      <c r="H3" s="258" t="s">
        <v>550</v>
      </c>
      <c r="I3" s="100"/>
      <c r="J3" s="100"/>
      <c r="K3" s="100"/>
    </row>
    <row r="4" spans="1:11" ht="91.15" customHeight="1" thickTop="1" x14ac:dyDescent="0.25">
      <c r="A4" s="839" t="s">
        <v>40</v>
      </c>
      <c r="B4" s="839"/>
      <c r="C4" s="840" t="s">
        <v>424</v>
      </c>
      <c r="D4" s="840"/>
      <c r="E4" s="300" t="s">
        <v>778</v>
      </c>
      <c r="F4" s="301" t="s">
        <v>89</v>
      </c>
      <c r="G4" s="302" t="s">
        <v>330</v>
      </c>
      <c r="H4" s="302" t="s">
        <v>773</v>
      </c>
      <c r="I4" s="100"/>
      <c r="J4" s="100"/>
      <c r="K4" s="100"/>
    </row>
    <row r="5" spans="1:11" ht="81.599999999999994" customHeight="1" thickBot="1" x14ac:dyDescent="0.25">
      <c r="A5" s="841" t="s">
        <v>184</v>
      </c>
      <c r="B5" s="841"/>
      <c r="C5" s="841" t="s">
        <v>408</v>
      </c>
      <c r="D5" s="841"/>
      <c r="E5" s="303" t="s">
        <v>779</v>
      </c>
      <c r="F5" s="303" t="s">
        <v>333</v>
      </c>
      <c r="G5" s="304" t="s">
        <v>332</v>
      </c>
      <c r="H5" s="305" t="s">
        <v>774</v>
      </c>
      <c r="I5" s="111"/>
      <c r="J5" s="111"/>
      <c r="K5" s="111"/>
    </row>
    <row r="6" spans="1:11" ht="67.5" customHeight="1" x14ac:dyDescent="0.2">
      <c r="A6" s="848">
        <v>2017</v>
      </c>
      <c r="B6" s="848"/>
      <c r="C6" s="844">
        <v>5205</v>
      </c>
      <c r="D6" s="844"/>
      <c r="E6" s="403">
        <v>43767019</v>
      </c>
      <c r="F6" s="404">
        <v>1685</v>
      </c>
      <c r="G6" s="405">
        <v>12699</v>
      </c>
      <c r="H6" s="403">
        <v>43780020</v>
      </c>
      <c r="I6" s="111"/>
      <c r="J6" s="111"/>
      <c r="K6" s="111"/>
    </row>
    <row r="7" spans="1:11" ht="59.25" customHeight="1" thickBot="1" x14ac:dyDescent="0.25">
      <c r="A7" s="860">
        <v>2018</v>
      </c>
      <c r="B7" s="860"/>
      <c r="C7" s="851">
        <v>4901</v>
      </c>
      <c r="D7" s="851"/>
      <c r="E7" s="406">
        <v>44415082</v>
      </c>
      <c r="F7" s="407">
        <v>2597</v>
      </c>
      <c r="G7" s="408">
        <v>19597</v>
      </c>
      <c r="H7" s="406">
        <v>44437276</v>
      </c>
      <c r="I7" s="111"/>
      <c r="J7" s="111"/>
      <c r="K7" s="111"/>
    </row>
    <row r="8" spans="1:11" ht="56.25" customHeight="1" x14ac:dyDescent="0.2">
      <c r="A8" s="863" t="s">
        <v>704</v>
      </c>
      <c r="B8" s="864"/>
      <c r="C8" s="864"/>
      <c r="D8" s="864"/>
      <c r="E8" s="864"/>
      <c r="F8" s="865" t="s">
        <v>596</v>
      </c>
      <c r="G8" s="866"/>
      <c r="H8" s="866"/>
      <c r="I8" s="111"/>
      <c r="J8" s="111"/>
      <c r="K8" s="111"/>
    </row>
    <row r="9" spans="1:11" ht="10.5" hidden="1" customHeight="1" x14ac:dyDescent="0.2">
      <c r="A9" s="858"/>
      <c r="B9" s="859"/>
      <c r="C9" s="859"/>
      <c r="D9" s="859"/>
      <c r="E9" s="859"/>
      <c r="F9" s="852"/>
      <c r="G9" s="853"/>
      <c r="H9" s="853"/>
      <c r="I9" s="111"/>
      <c r="J9" s="111"/>
      <c r="K9" s="111"/>
    </row>
    <row r="10" spans="1:11" ht="33.75" customHeight="1" x14ac:dyDescent="0.25">
      <c r="A10" s="862"/>
      <c r="B10" s="862"/>
      <c r="C10" s="862"/>
      <c r="D10" s="862"/>
      <c r="E10" s="862"/>
      <c r="F10" s="862"/>
      <c r="G10" s="122"/>
      <c r="H10" s="122"/>
      <c r="I10" s="111"/>
      <c r="J10" s="111"/>
      <c r="K10" s="111"/>
    </row>
    <row r="11" spans="1:11" ht="38.450000000000003" customHeight="1" x14ac:dyDescent="0.2">
      <c r="A11" s="111"/>
      <c r="B11" s="111"/>
      <c r="C11" s="111"/>
      <c r="D11" s="111"/>
      <c r="E11" s="111"/>
      <c r="F11" s="111"/>
      <c r="G11" s="111"/>
      <c r="H11" s="111"/>
      <c r="I11" s="111"/>
      <c r="J11" s="111"/>
      <c r="K11" s="111"/>
    </row>
    <row r="12" spans="1:11" ht="29.45" customHeight="1" x14ac:dyDescent="0.2">
      <c r="A12" s="838" t="s">
        <v>660</v>
      </c>
      <c r="B12" s="838"/>
      <c r="C12" s="838"/>
      <c r="D12" s="838"/>
      <c r="E12" s="838"/>
      <c r="F12" s="838"/>
      <c r="G12" s="838"/>
      <c r="H12" s="838"/>
      <c r="I12" s="111"/>
      <c r="J12" s="111"/>
      <c r="K12" s="111"/>
    </row>
    <row r="13" spans="1:11" ht="51.75" customHeight="1" x14ac:dyDescent="0.2">
      <c r="A13" s="838" t="s">
        <v>661</v>
      </c>
      <c r="B13" s="838"/>
      <c r="C13" s="838"/>
      <c r="D13" s="838"/>
      <c r="E13" s="838"/>
      <c r="F13" s="838"/>
      <c r="G13" s="838"/>
      <c r="H13" s="838"/>
      <c r="I13" s="111"/>
      <c r="J13" s="111"/>
      <c r="K13" s="111"/>
    </row>
    <row r="14" spans="1:11" ht="33" customHeight="1" thickBot="1" x14ac:dyDescent="0.25">
      <c r="A14" s="775" t="s">
        <v>524</v>
      </c>
      <c r="B14" s="775"/>
      <c r="C14" s="775"/>
      <c r="D14" s="867"/>
      <c r="E14" s="231"/>
      <c r="F14" s="231"/>
      <c r="G14" s="231"/>
      <c r="H14" s="153" t="s">
        <v>128</v>
      </c>
      <c r="I14" s="111"/>
      <c r="J14" s="111"/>
      <c r="K14" s="111"/>
    </row>
    <row r="15" spans="1:11" ht="51.75" customHeight="1" thickTop="1" x14ac:dyDescent="0.2">
      <c r="A15" s="757" t="s">
        <v>117</v>
      </c>
      <c r="B15" s="757"/>
      <c r="C15" s="757"/>
      <c r="D15" s="757"/>
      <c r="E15" s="868">
        <v>0</v>
      </c>
      <c r="F15" s="868"/>
      <c r="G15" s="861" t="s">
        <v>248</v>
      </c>
      <c r="H15" s="861"/>
      <c r="I15" s="111"/>
      <c r="J15" s="111"/>
      <c r="K15" s="111"/>
    </row>
    <row r="16" spans="1:11" ht="30" customHeight="1" x14ac:dyDescent="0.2">
      <c r="A16" s="846" t="s">
        <v>122</v>
      </c>
      <c r="B16" s="846"/>
      <c r="C16" s="846"/>
      <c r="D16" s="846"/>
      <c r="E16" s="847">
        <v>1107</v>
      </c>
      <c r="F16" s="847"/>
      <c r="G16" s="758" t="s">
        <v>251</v>
      </c>
      <c r="H16" s="758"/>
      <c r="I16" s="111"/>
      <c r="J16" s="111"/>
      <c r="K16" s="111"/>
    </row>
    <row r="17" spans="1:11" ht="36.75" customHeight="1" x14ac:dyDescent="0.2">
      <c r="A17" s="846" t="s">
        <v>94</v>
      </c>
      <c r="B17" s="846"/>
      <c r="C17" s="846"/>
      <c r="D17" s="846"/>
      <c r="E17" s="847">
        <v>5093002</v>
      </c>
      <c r="F17" s="847"/>
      <c r="G17" s="849" t="s">
        <v>249</v>
      </c>
      <c r="H17" s="849"/>
      <c r="I17" s="111"/>
      <c r="J17" s="111"/>
      <c r="K17" s="111"/>
    </row>
    <row r="18" spans="1:11" ht="46.5" customHeight="1" x14ac:dyDescent="0.2">
      <c r="A18" s="846" t="s">
        <v>82</v>
      </c>
      <c r="B18" s="846"/>
      <c r="C18" s="846"/>
      <c r="D18" s="846"/>
      <c r="E18" s="847">
        <v>0</v>
      </c>
      <c r="F18" s="847"/>
      <c r="G18" s="849" t="s">
        <v>250</v>
      </c>
      <c r="H18" s="849"/>
      <c r="I18" s="111"/>
      <c r="J18" s="111"/>
      <c r="K18" s="111"/>
    </row>
    <row r="19" spans="1:11" ht="48.75" customHeight="1" x14ac:dyDescent="0.2">
      <c r="A19" s="846" t="s">
        <v>65</v>
      </c>
      <c r="B19" s="846"/>
      <c r="C19" s="846"/>
      <c r="D19" s="846"/>
      <c r="E19" s="847">
        <v>4200284</v>
      </c>
      <c r="F19" s="847"/>
      <c r="G19" s="849" t="s">
        <v>247</v>
      </c>
      <c r="H19" s="849"/>
    </row>
    <row r="20" spans="1:11" ht="42.75" customHeight="1" x14ac:dyDescent="0.2">
      <c r="A20" s="846" t="s">
        <v>451</v>
      </c>
      <c r="B20" s="846"/>
      <c r="C20" s="846"/>
      <c r="D20" s="846"/>
      <c r="E20" s="847">
        <v>20454</v>
      </c>
      <c r="F20" s="847"/>
      <c r="G20" s="849" t="s">
        <v>456</v>
      </c>
      <c r="H20" s="849"/>
    </row>
    <row r="21" spans="1:11" ht="41.25" customHeight="1" x14ac:dyDescent="0.2">
      <c r="A21" s="846" t="s">
        <v>452</v>
      </c>
      <c r="B21" s="846"/>
      <c r="C21" s="846"/>
      <c r="D21" s="846"/>
      <c r="E21" s="847">
        <v>1154865</v>
      </c>
      <c r="F21" s="847"/>
      <c r="G21" s="849" t="s">
        <v>457</v>
      </c>
      <c r="H21" s="849"/>
    </row>
    <row r="22" spans="1:11" ht="31.5" customHeight="1" thickBot="1" x14ac:dyDescent="0.25">
      <c r="A22" s="794" t="s">
        <v>453</v>
      </c>
      <c r="B22" s="794"/>
      <c r="C22" s="794"/>
      <c r="D22" s="794"/>
      <c r="E22" s="857">
        <v>55209</v>
      </c>
      <c r="F22" s="857"/>
      <c r="G22" s="850" t="s">
        <v>458</v>
      </c>
      <c r="H22" s="850"/>
    </row>
    <row r="23" spans="1:11" ht="1.5" hidden="1" customHeight="1" x14ac:dyDescent="0.2">
      <c r="A23" s="845"/>
      <c r="B23" s="845"/>
      <c r="C23" s="845"/>
      <c r="D23" s="845"/>
      <c r="E23" s="855"/>
      <c r="F23" s="855"/>
      <c r="G23" s="856"/>
      <c r="H23" s="856"/>
    </row>
    <row r="24" spans="1:11" ht="12" hidden="1" customHeight="1" thickBot="1" x14ac:dyDescent="0.25">
      <c r="A24" s="846"/>
      <c r="B24" s="846"/>
      <c r="C24" s="846"/>
      <c r="D24" s="846"/>
      <c r="E24" s="847"/>
      <c r="F24" s="847"/>
      <c r="G24" s="849"/>
      <c r="H24" s="849"/>
    </row>
    <row r="25" spans="1:11" ht="15.75" hidden="1" customHeight="1" thickBot="1" x14ac:dyDescent="0.25">
      <c r="A25" s="846"/>
      <c r="B25" s="846"/>
      <c r="C25" s="846"/>
      <c r="D25" s="846"/>
      <c r="E25" s="847"/>
      <c r="F25" s="847"/>
      <c r="G25" s="849"/>
      <c r="H25" s="849"/>
    </row>
    <row r="26" spans="1:11" ht="0.75" hidden="1" customHeight="1" thickBot="1" x14ac:dyDescent="0.25">
      <c r="A26" s="846"/>
      <c r="B26" s="846"/>
      <c r="C26" s="846"/>
      <c r="D26" s="846"/>
      <c r="E26" s="847"/>
      <c r="F26" s="847"/>
      <c r="G26" s="849"/>
      <c r="H26" s="849"/>
    </row>
    <row r="27" spans="1:11" ht="13.5" hidden="1" customHeight="1" thickBot="1" x14ac:dyDescent="0.25">
      <c r="A27" s="846"/>
      <c r="B27" s="846"/>
      <c r="C27" s="846"/>
      <c r="D27" s="846"/>
      <c r="E27" s="854"/>
      <c r="F27" s="854"/>
      <c r="G27" s="849"/>
      <c r="H27" s="849"/>
    </row>
    <row r="28" spans="1:11" ht="39" customHeight="1" thickBot="1" x14ac:dyDescent="0.3">
      <c r="A28" s="834" t="s">
        <v>406</v>
      </c>
      <c r="B28" s="834"/>
      <c r="C28" s="834"/>
      <c r="D28" s="834"/>
      <c r="E28" s="835">
        <f>SUM(E14:E26)</f>
        <v>10524921</v>
      </c>
      <c r="F28" s="835"/>
      <c r="G28" s="836" t="s">
        <v>252</v>
      </c>
      <c r="H28" s="836"/>
    </row>
    <row r="29" spans="1:11" ht="57.75" customHeight="1" thickBot="1" x14ac:dyDescent="0.25">
      <c r="A29" s="837" t="s">
        <v>734</v>
      </c>
      <c r="B29" s="837"/>
      <c r="C29" s="837"/>
      <c r="D29" s="837"/>
      <c r="E29" s="837"/>
      <c r="F29" s="765" t="str">
        <f>ج2ص7!$H$30</f>
        <v xml:space="preserve">Source / Ministry of transport - the General Company of Rail Way </v>
      </c>
      <c r="G29" s="765"/>
      <c r="H29" s="765"/>
      <c r="I29" s="765"/>
    </row>
    <row r="30" spans="1:11" ht="57.75" customHeight="1" x14ac:dyDescent="0.2">
      <c r="A30" s="505"/>
      <c r="B30" s="505"/>
      <c r="C30" s="505"/>
      <c r="D30" s="505"/>
      <c r="E30" s="506"/>
      <c r="F30" s="506"/>
      <c r="G30" s="484"/>
      <c r="H30" s="484"/>
      <c r="I30" s="125"/>
      <c r="J30" s="125"/>
      <c r="K30" s="125"/>
    </row>
  </sheetData>
  <mergeCells count="63">
    <mergeCell ref="A16:D16"/>
    <mergeCell ref="A18:D18"/>
    <mergeCell ref="A14:D14"/>
    <mergeCell ref="A17:D17"/>
    <mergeCell ref="E17:F17"/>
    <mergeCell ref="E18:F18"/>
    <mergeCell ref="E15:F15"/>
    <mergeCell ref="A9:E9"/>
    <mergeCell ref="A7:B7"/>
    <mergeCell ref="G15:H15"/>
    <mergeCell ref="A10:F10"/>
    <mergeCell ref="A12:H12"/>
    <mergeCell ref="A8:E8"/>
    <mergeCell ref="F8:H8"/>
    <mergeCell ref="E24:F24"/>
    <mergeCell ref="G17:H17"/>
    <mergeCell ref="E19:F19"/>
    <mergeCell ref="G19:H19"/>
    <mergeCell ref="G16:H16"/>
    <mergeCell ref="G25:H25"/>
    <mergeCell ref="A21:D21"/>
    <mergeCell ref="A27:D27"/>
    <mergeCell ref="E27:F27"/>
    <mergeCell ref="G27:H27"/>
    <mergeCell ref="A25:D25"/>
    <mergeCell ref="E25:F25"/>
    <mergeCell ref="E23:F23"/>
    <mergeCell ref="G23:H23"/>
    <mergeCell ref="A24:D24"/>
    <mergeCell ref="A26:D26"/>
    <mergeCell ref="A22:D22"/>
    <mergeCell ref="E22:F22"/>
    <mergeCell ref="E26:F26"/>
    <mergeCell ref="G26:H26"/>
    <mergeCell ref="G24:H24"/>
    <mergeCell ref="C6:D6"/>
    <mergeCell ref="A23:D23"/>
    <mergeCell ref="A20:D20"/>
    <mergeCell ref="E20:F20"/>
    <mergeCell ref="E21:F21"/>
    <mergeCell ref="A6:B6"/>
    <mergeCell ref="A13:H13"/>
    <mergeCell ref="A15:D15"/>
    <mergeCell ref="E16:F16"/>
    <mergeCell ref="G18:H18"/>
    <mergeCell ref="G20:H20"/>
    <mergeCell ref="G22:H22"/>
    <mergeCell ref="G21:H21"/>
    <mergeCell ref="A19:D19"/>
    <mergeCell ref="C7:D7"/>
    <mergeCell ref="F9:H9"/>
    <mergeCell ref="A1:H1"/>
    <mergeCell ref="A2:H2"/>
    <mergeCell ref="A4:B4"/>
    <mergeCell ref="C4:D4"/>
    <mergeCell ref="A5:B5"/>
    <mergeCell ref="C5:D5"/>
    <mergeCell ref="A3:D3"/>
    <mergeCell ref="A28:D28"/>
    <mergeCell ref="E28:F28"/>
    <mergeCell ref="G28:H28"/>
    <mergeCell ref="A29:E29"/>
    <mergeCell ref="F29:I29"/>
  </mergeCells>
  <printOptions horizontalCentered="1" verticalCentered="1"/>
  <pageMargins left="0.25" right="0.25" top="0.75" bottom="0.75" header="0.3" footer="0.3"/>
  <pageSetup paperSize="9" scale="60" orientation="portrait" r:id="rId1"/>
  <headerFooter>
    <oddFooter>&amp;C&amp;"Arial,غامق"&amp;18 &amp;14 33</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M27"/>
  <sheetViews>
    <sheetView rightToLeft="1" view="pageBreakPreview" zoomScale="60" workbookViewId="0">
      <selection activeCell="M15" sqref="M15"/>
    </sheetView>
  </sheetViews>
  <sheetFormatPr defaultColWidth="8.85546875" defaultRowHeight="12.75" x14ac:dyDescent="0.2"/>
  <cols>
    <col min="1" max="1" width="34.5703125" style="140" customWidth="1"/>
    <col min="2" max="2" width="26.140625" style="140" customWidth="1"/>
    <col min="3" max="3" width="60.85546875" style="140" customWidth="1"/>
    <col min="4" max="16384" width="8.85546875" style="140"/>
  </cols>
  <sheetData>
    <row r="1" spans="1:11" ht="23.25" customHeight="1" x14ac:dyDescent="0.3">
      <c r="A1" s="870" t="s">
        <v>662</v>
      </c>
      <c r="B1" s="870"/>
      <c r="C1" s="870"/>
      <c r="E1" s="306"/>
    </row>
    <row r="2" spans="1:11" ht="41.45" customHeight="1" x14ac:dyDescent="0.2">
      <c r="A2" s="871" t="s">
        <v>663</v>
      </c>
      <c r="B2" s="871"/>
      <c r="C2" s="871"/>
    </row>
    <row r="3" spans="1:11" ht="33.75" customHeight="1" thickBot="1" x14ac:dyDescent="0.3">
      <c r="A3" s="238" t="s">
        <v>551</v>
      </c>
      <c r="B3" s="307"/>
      <c r="C3" s="179" t="s">
        <v>395</v>
      </c>
      <c r="D3" s="100"/>
      <c r="E3" s="100"/>
      <c r="F3" s="100"/>
      <c r="G3" s="100"/>
      <c r="H3" s="100"/>
      <c r="I3" s="100"/>
      <c r="J3" s="100"/>
      <c r="K3" s="100"/>
    </row>
    <row r="4" spans="1:11" ht="32.25" customHeight="1" thickTop="1" x14ac:dyDescent="0.25">
      <c r="A4" s="872" t="s">
        <v>92</v>
      </c>
      <c r="B4" s="199" t="s">
        <v>64</v>
      </c>
      <c r="C4" s="876" t="s">
        <v>129</v>
      </c>
      <c r="D4" s="100"/>
      <c r="E4" s="100"/>
      <c r="F4" s="100"/>
      <c r="G4" s="100"/>
      <c r="H4" s="100"/>
      <c r="I4" s="100"/>
      <c r="J4" s="100"/>
      <c r="K4" s="100"/>
    </row>
    <row r="5" spans="1:11" ht="21.6" customHeight="1" thickBot="1" x14ac:dyDescent="0.25">
      <c r="A5" s="873"/>
      <c r="B5" s="309" t="s">
        <v>599</v>
      </c>
      <c r="C5" s="877"/>
      <c r="D5" s="111"/>
      <c r="E5" s="111"/>
      <c r="F5" s="111"/>
      <c r="G5" s="111"/>
      <c r="H5" s="111"/>
      <c r="I5" s="111"/>
      <c r="J5" s="111"/>
      <c r="K5" s="111"/>
    </row>
    <row r="6" spans="1:11" ht="33" customHeight="1" x14ac:dyDescent="0.2">
      <c r="A6" s="197" t="s">
        <v>83</v>
      </c>
      <c r="B6" s="418">
        <v>4038563</v>
      </c>
      <c r="C6" s="318" t="s">
        <v>597</v>
      </c>
      <c r="D6" s="111"/>
      <c r="E6" s="111"/>
      <c r="F6" s="111"/>
      <c r="G6" s="111"/>
      <c r="H6" s="111"/>
      <c r="I6" s="111"/>
      <c r="J6" s="111"/>
      <c r="K6" s="111"/>
    </row>
    <row r="7" spans="1:11" ht="33" customHeight="1" x14ac:dyDescent="0.2">
      <c r="A7" s="171" t="s">
        <v>519</v>
      </c>
      <c r="B7" s="418">
        <v>32989118</v>
      </c>
      <c r="C7" s="318" t="s">
        <v>615</v>
      </c>
      <c r="D7" s="111"/>
      <c r="E7" s="111"/>
      <c r="F7" s="111"/>
      <c r="G7" s="111"/>
      <c r="H7" s="111"/>
      <c r="I7" s="111"/>
      <c r="J7" s="111"/>
      <c r="K7" s="111"/>
    </row>
    <row r="8" spans="1:11" ht="33" customHeight="1" x14ac:dyDescent="0.2">
      <c r="A8" s="197" t="s">
        <v>553</v>
      </c>
      <c r="B8" s="419">
        <v>24549</v>
      </c>
      <c r="C8" s="319" t="s">
        <v>554</v>
      </c>
      <c r="D8" s="111"/>
      <c r="E8" s="111"/>
      <c r="F8" s="111"/>
      <c r="G8" s="111"/>
      <c r="H8" s="111"/>
      <c r="I8" s="111"/>
      <c r="J8" s="111"/>
      <c r="K8" s="111"/>
    </row>
    <row r="9" spans="1:11" ht="33" customHeight="1" x14ac:dyDescent="0.2">
      <c r="A9" s="197" t="s">
        <v>555</v>
      </c>
      <c r="B9" s="415">
        <v>375336</v>
      </c>
      <c r="C9" s="421" t="s">
        <v>696</v>
      </c>
      <c r="D9" s="111"/>
      <c r="E9" s="111"/>
      <c r="F9" s="111"/>
      <c r="G9" s="111"/>
      <c r="H9" s="111"/>
      <c r="I9" s="111"/>
      <c r="J9" s="111"/>
      <c r="K9" s="111"/>
    </row>
    <row r="10" spans="1:11" ht="33" customHeight="1" thickBot="1" x14ac:dyDescent="0.25">
      <c r="A10" s="316" t="s">
        <v>11</v>
      </c>
      <c r="B10" s="420">
        <f>SUM(B6:B9)</f>
        <v>37427566</v>
      </c>
      <c r="C10" s="320" t="s">
        <v>127</v>
      </c>
      <c r="D10" s="111"/>
      <c r="E10" s="111"/>
      <c r="F10" s="111"/>
      <c r="G10" s="111"/>
      <c r="H10" s="111"/>
    </row>
    <row r="11" spans="1:11" ht="48" customHeight="1" thickBot="1" x14ac:dyDescent="0.25">
      <c r="A11" s="869" t="s">
        <v>734</v>
      </c>
      <c r="B11" s="869"/>
      <c r="C11" s="498" t="str">
        <f>ج2ص7!$H$30</f>
        <v xml:space="preserve">Source / Ministry of transport - the General Company of Rail Way </v>
      </c>
      <c r="D11" s="111"/>
      <c r="E11" s="111"/>
      <c r="F11" s="111"/>
      <c r="G11" s="111"/>
      <c r="H11" s="111"/>
    </row>
    <row r="12" spans="1:11" ht="15" hidden="1" x14ac:dyDescent="0.2">
      <c r="A12" s="111"/>
      <c r="B12" s="111"/>
      <c r="C12" s="111"/>
      <c r="D12" s="111"/>
      <c r="E12" s="111"/>
      <c r="F12" s="111"/>
      <c r="G12" s="111"/>
      <c r="H12" s="111"/>
      <c r="I12" s="111"/>
      <c r="J12" s="111"/>
      <c r="K12" s="111"/>
    </row>
    <row r="13" spans="1:11" ht="24" customHeight="1" x14ac:dyDescent="0.2">
      <c r="A13" s="111"/>
      <c r="B13" s="111"/>
      <c r="C13" s="111"/>
      <c r="D13" s="111"/>
      <c r="E13" s="111"/>
      <c r="F13" s="111"/>
      <c r="G13" s="111"/>
      <c r="H13" s="111"/>
      <c r="I13" s="111"/>
      <c r="J13" s="111"/>
      <c r="K13" s="111"/>
    </row>
    <row r="14" spans="1:11" ht="20.25" x14ac:dyDescent="0.2">
      <c r="A14" s="871" t="s">
        <v>664</v>
      </c>
      <c r="B14" s="871"/>
      <c r="C14" s="871"/>
      <c r="D14" s="111"/>
      <c r="E14" s="111"/>
      <c r="F14" s="111"/>
      <c r="G14" s="111"/>
      <c r="H14" s="111"/>
      <c r="I14" s="111"/>
      <c r="J14" s="111"/>
      <c r="K14" s="111"/>
    </row>
    <row r="15" spans="1:11" ht="38.25" customHeight="1" x14ac:dyDescent="0.2">
      <c r="A15" s="756" t="s">
        <v>665</v>
      </c>
      <c r="B15" s="756"/>
      <c r="C15" s="756"/>
      <c r="D15" s="111"/>
      <c r="E15" s="111"/>
      <c r="F15" s="111"/>
      <c r="G15" s="111"/>
      <c r="H15" s="111"/>
      <c r="I15" s="111"/>
      <c r="J15" s="111"/>
      <c r="K15" s="111"/>
    </row>
    <row r="16" spans="1:11" ht="40.15" customHeight="1" thickBot="1" x14ac:dyDescent="0.25">
      <c r="A16" s="177" t="s">
        <v>552</v>
      </c>
      <c r="B16" s="299"/>
      <c r="C16" s="308" t="s">
        <v>526</v>
      </c>
      <c r="D16" s="111"/>
      <c r="E16" s="111"/>
      <c r="F16" s="111"/>
      <c r="G16" s="111"/>
      <c r="H16" s="111"/>
      <c r="I16" s="111"/>
      <c r="J16" s="111"/>
      <c r="K16" s="111"/>
    </row>
    <row r="17" spans="1:13" ht="27" customHeight="1" thickTop="1" x14ac:dyDescent="0.2">
      <c r="A17" s="872" t="s">
        <v>93</v>
      </c>
      <c r="B17" s="199" t="s">
        <v>64</v>
      </c>
      <c r="C17" s="874" t="s">
        <v>273</v>
      </c>
      <c r="D17" s="111"/>
      <c r="E17" s="111"/>
      <c r="F17" s="111"/>
      <c r="G17" s="111"/>
      <c r="H17" s="111"/>
      <c r="I17" s="111"/>
      <c r="J17" s="111"/>
      <c r="K17" s="111"/>
    </row>
    <row r="18" spans="1:13" ht="30" customHeight="1" thickBot="1" x14ac:dyDescent="0.25">
      <c r="A18" s="873"/>
      <c r="B18" s="309" t="s">
        <v>598</v>
      </c>
      <c r="C18" s="875"/>
    </row>
    <row r="19" spans="1:13" ht="33" customHeight="1" x14ac:dyDescent="0.2">
      <c r="A19" s="310" t="s">
        <v>84</v>
      </c>
      <c r="B19" s="414">
        <v>44415082</v>
      </c>
      <c r="C19" s="311" t="s">
        <v>267</v>
      </c>
    </row>
    <row r="20" spans="1:13" ht="33" customHeight="1" x14ac:dyDescent="0.2">
      <c r="A20" s="197" t="s">
        <v>97</v>
      </c>
      <c r="B20" s="415">
        <v>3401560</v>
      </c>
      <c r="C20" s="312" t="s">
        <v>268</v>
      </c>
    </row>
    <row r="21" spans="1:13" ht="33" customHeight="1" x14ac:dyDescent="0.2">
      <c r="A21" s="197" t="s">
        <v>85</v>
      </c>
      <c r="B21" s="415">
        <v>3124023</v>
      </c>
      <c r="C21" s="312" t="s">
        <v>269</v>
      </c>
    </row>
    <row r="22" spans="1:13" ht="33" customHeight="1" x14ac:dyDescent="0.2">
      <c r="A22" s="198" t="s">
        <v>86</v>
      </c>
      <c r="B22" s="415">
        <v>6064313</v>
      </c>
      <c r="C22" s="312" t="s">
        <v>270</v>
      </c>
    </row>
    <row r="23" spans="1:13" ht="33" customHeight="1" x14ac:dyDescent="0.2">
      <c r="A23" s="313" t="s">
        <v>447</v>
      </c>
      <c r="B23" s="415">
        <v>33516</v>
      </c>
      <c r="C23" s="312" t="s">
        <v>459</v>
      </c>
      <c r="M23" s="140" t="s">
        <v>414</v>
      </c>
    </row>
    <row r="24" spans="1:13" ht="33" customHeight="1" x14ac:dyDescent="0.2">
      <c r="A24" s="197" t="s">
        <v>87</v>
      </c>
      <c r="B24" s="415">
        <v>17325</v>
      </c>
      <c r="C24" s="312" t="s">
        <v>271</v>
      </c>
    </row>
    <row r="25" spans="1:13" ht="33" customHeight="1" thickBot="1" x14ac:dyDescent="0.25">
      <c r="A25" s="314" t="s">
        <v>88</v>
      </c>
      <c r="B25" s="416">
        <v>208099</v>
      </c>
      <c r="C25" s="315" t="s">
        <v>272</v>
      </c>
    </row>
    <row r="26" spans="1:13" ht="33" customHeight="1" thickBot="1" x14ac:dyDescent="0.3">
      <c r="A26" s="316" t="s">
        <v>11</v>
      </c>
      <c r="B26" s="417">
        <f>SUM(B19:B25)</f>
        <v>57263918</v>
      </c>
      <c r="C26" s="317" t="s">
        <v>226</v>
      </c>
    </row>
    <row r="27" spans="1:13" ht="42" customHeight="1" thickBot="1" x14ac:dyDescent="0.25">
      <c r="A27" s="869" t="s">
        <v>734</v>
      </c>
      <c r="B27" s="869"/>
      <c r="C27" s="549" t="str">
        <f>ج2ص7!$H$30</f>
        <v xml:space="preserve">Source / Ministry of transport - the General Company of Rail Way </v>
      </c>
      <c r="D27" s="125"/>
      <c r="E27" s="125"/>
    </row>
  </sheetData>
  <mergeCells count="10">
    <mergeCell ref="A27:B27"/>
    <mergeCell ref="A1:C1"/>
    <mergeCell ref="A14:C14"/>
    <mergeCell ref="A15:C15"/>
    <mergeCell ref="A17:A18"/>
    <mergeCell ref="C17:C18"/>
    <mergeCell ref="C4:C5"/>
    <mergeCell ref="A4:A5"/>
    <mergeCell ref="A2:C2"/>
    <mergeCell ref="A11:B11"/>
  </mergeCells>
  <printOptions horizontalCentered="1"/>
  <pageMargins left="0.25" right="0.25" top="0.75" bottom="0.75" header="0.3" footer="0.3"/>
  <pageSetup paperSize="9" scale="75" orientation="portrait" r:id="rId1"/>
  <headerFooter>
    <oddFooter>&amp;C&amp;"Arial,غامق"&amp;16 &amp;14 34</oddFooter>
  </headerFooter>
  <colBreaks count="1" manualBreakCount="1">
    <brk id="3" max="1048575" man="1"/>
  </col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K29"/>
  <sheetViews>
    <sheetView rightToLeft="1" view="pageBreakPreview" topLeftCell="A19" zoomScale="60" workbookViewId="0">
      <selection activeCell="Z31" sqref="Z31"/>
    </sheetView>
  </sheetViews>
  <sheetFormatPr defaultColWidth="8.85546875" defaultRowHeight="12.75" x14ac:dyDescent="0.2"/>
  <cols>
    <col min="1" max="1" width="35.85546875" style="140" customWidth="1"/>
    <col min="2" max="2" width="21.140625" style="140" customWidth="1"/>
    <col min="3" max="3" width="22" style="140" customWidth="1"/>
    <col min="4" max="4" width="33.85546875" style="140" customWidth="1"/>
    <col min="5" max="5" width="28.5703125" style="140" customWidth="1"/>
    <col min="6" max="6" width="11.28515625" style="140" customWidth="1"/>
    <col min="7" max="7" width="16.7109375" style="140" customWidth="1"/>
    <col min="8" max="11" width="8.85546875" style="140"/>
    <col min="12" max="12" width="0.5703125" style="140" customWidth="1"/>
    <col min="13" max="23" width="8.85546875" style="140" hidden="1" customWidth="1"/>
    <col min="24" max="16384" width="8.85546875" style="140"/>
  </cols>
  <sheetData>
    <row r="1" spans="1:37" ht="51" customHeight="1" x14ac:dyDescent="0.2">
      <c r="A1" s="907" t="s">
        <v>667</v>
      </c>
      <c r="B1" s="907"/>
      <c r="C1" s="907"/>
      <c r="D1" s="907"/>
      <c r="E1" s="907"/>
      <c r="F1" s="142"/>
    </row>
    <row r="2" spans="1:37" ht="34.5" customHeight="1" x14ac:dyDescent="0.2">
      <c r="A2" s="908" t="s">
        <v>668</v>
      </c>
      <c r="B2" s="908"/>
      <c r="C2" s="908"/>
      <c r="D2" s="908"/>
      <c r="E2" s="908"/>
      <c r="F2" s="328"/>
      <c r="G2" s="328"/>
    </row>
    <row r="3" spans="1:37" ht="31.5" customHeight="1" thickBot="1" x14ac:dyDescent="0.3">
      <c r="A3" s="662" t="s">
        <v>556</v>
      </c>
      <c r="B3" s="909"/>
      <c r="C3" s="467"/>
      <c r="D3" s="473"/>
      <c r="E3" s="241" t="s">
        <v>527</v>
      </c>
      <c r="F3" s="329"/>
      <c r="G3" s="329"/>
      <c r="H3" s="100"/>
      <c r="I3" s="100"/>
      <c r="J3" s="100"/>
      <c r="K3" s="100"/>
      <c r="L3" s="100"/>
    </row>
    <row r="4" spans="1:37" ht="24.75" customHeight="1" thickTop="1" x14ac:dyDescent="0.25">
      <c r="A4" s="905" t="s">
        <v>90</v>
      </c>
      <c r="B4" s="905"/>
      <c r="C4" s="466" t="s">
        <v>394</v>
      </c>
      <c r="D4" s="881" t="s">
        <v>258</v>
      </c>
      <c r="E4" s="881"/>
      <c r="F4" s="100"/>
      <c r="G4" s="100"/>
      <c r="H4" s="100"/>
      <c r="I4" s="100"/>
      <c r="J4" s="100"/>
      <c r="K4" s="100"/>
    </row>
    <row r="5" spans="1:37" ht="22.5" customHeight="1" thickBot="1" x14ac:dyDescent="0.25">
      <c r="A5" s="906"/>
      <c r="B5" s="906"/>
      <c r="C5" s="330" t="s">
        <v>599</v>
      </c>
      <c r="D5" s="882"/>
      <c r="E5" s="882"/>
      <c r="F5" s="111"/>
      <c r="G5" s="111"/>
      <c r="H5" s="111"/>
      <c r="I5" s="111"/>
      <c r="J5" s="111"/>
      <c r="K5" s="111"/>
    </row>
    <row r="6" spans="1:37" ht="30" customHeight="1" x14ac:dyDescent="0.2">
      <c r="A6" s="910" t="s">
        <v>67</v>
      </c>
      <c r="B6" s="911"/>
      <c r="C6" s="475">
        <v>270888</v>
      </c>
      <c r="D6" s="912" t="s">
        <v>253</v>
      </c>
      <c r="E6" s="912"/>
      <c r="F6" s="111"/>
      <c r="G6" s="111"/>
      <c r="H6" s="111"/>
      <c r="I6" s="111"/>
      <c r="J6" s="111"/>
      <c r="K6" s="111"/>
    </row>
    <row r="7" spans="1:37" ht="30" customHeight="1" x14ac:dyDescent="0.2">
      <c r="A7" s="901" t="s">
        <v>68</v>
      </c>
      <c r="B7" s="902"/>
      <c r="C7" s="422">
        <v>2054853</v>
      </c>
      <c r="D7" s="901" t="s">
        <v>254</v>
      </c>
      <c r="E7" s="902"/>
      <c r="F7" s="111"/>
      <c r="G7" s="111"/>
      <c r="H7" s="111"/>
      <c r="I7" s="111"/>
      <c r="J7" s="111"/>
      <c r="K7" s="111"/>
      <c r="AJ7" s="474"/>
      <c r="AK7" s="474"/>
    </row>
    <row r="8" spans="1:37" ht="30" customHeight="1" x14ac:dyDescent="0.2">
      <c r="A8" s="901" t="s">
        <v>69</v>
      </c>
      <c r="B8" s="902"/>
      <c r="C8" s="422">
        <v>808407</v>
      </c>
      <c r="D8" s="901" t="s">
        <v>255</v>
      </c>
      <c r="E8" s="902"/>
      <c r="F8" s="111"/>
      <c r="G8" s="111"/>
      <c r="H8" s="111"/>
      <c r="I8" s="111"/>
      <c r="J8" s="111"/>
      <c r="K8" s="111"/>
    </row>
    <row r="9" spans="1:37" ht="30" customHeight="1" x14ac:dyDescent="0.2">
      <c r="A9" s="901" t="s">
        <v>89</v>
      </c>
      <c r="B9" s="902"/>
      <c r="C9" s="422">
        <v>2597</v>
      </c>
      <c r="D9" s="901" t="s">
        <v>259</v>
      </c>
      <c r="E9" s="902"/>
      <c r="F9" s="111"/>
      <c r="G9" s="111"/>
      <c r="H9" s="111"/>
      <c r="I9" s="111"/>
      <c r="J9" s="111"/>
      <c r="K9" s="111"/>
    </row>
    <row r="10" spans="1:37" ht="30" customHeight="1" x14ac:dyDescent="0.2">
      <c r="A10" s="901" t="s">
        <v>421</v>
      </c>
      <c r="B10" s="902"/>
      <c r="C10" s="422">
        <v>7196</v>
      </c>
      <c r="D10" s="901" t="s">
        <v>256</v>
      </c>
      <c r="E10" s="902"/>
      <c r="F10" s="111"/>
      <c r="G10" s="111"/>
      <c r="H10" s="111"/>
      <c r="I10" s="111"/>
      <c r="J10" s="111"/>
      <c r="K10" s="111"/>
    </row>
    <row r="11" spans="1:37" ht="30" customHeight="1" thickBot="1" x14ac:dyDescent="0.25">
      <c r="A11" s="903" t="s">
        <v>393</v>
      </c>
      <c r="B11" s="904"/>
      <c r="C11" s="423">
        <v>257619</v>
      </c>
      <c r="D11" s="878" t="s">
        <v>469</v>
      </c>
      <c r="E11" s="879"/>
      <c r="F11" s="111"/>
      <c r="G11" s="111"/>
      <c r="H11" s="111"/>
      <c r="I11" s="111"/>
      <c r="J11" s="111"/>
      <c r="K11" s="111"/>
    </row>
    <row r="12" spans="1:37" ht="30" customHeight="1" thickBot="1" x14ac:dyDescent="0.25">
      <c r="A12" s="886" t="s">
        <v>71</v>
      </c>
      <c r="B12" s="886"/>
      <c r="C12" s="402">
        <f>SUM(C6:C11)</f>
        <v>3401560</v>
      </c>
      <c r="D12" s="801" t="s">
        <v>257</v>
      </c>
      <c r="E12" s="801"/>
      <c r="F12" s="111"/>
      <c r="G12" s="111"/>
      <c r="H12" s="111"/>
      <c r="I12" s="111"/>
      <c r="J12" s="111"/>
      <c r="K12" s="111"/>
    </row>
    <row r="13" spans="1:37" ht="45.75" customHeight="1" thickBot="1" x14ac:dyDescent="0.25">
      <c r="A13" s="610" t="s">
        <v>467</v>
      </c>
      <c r="B13" s="889"/>
      <c r="C13" s="507"/>
      <c r="D13" s="887" t="s">
        <v>468</v>
      </c>
      <c r="E13" s="888"/>
      <c r="F13" s="111"/>
      <c r="G13" s="111"/>
      <c r="H13" s="331"/>
      <c r="I13" s="111"/>
      <c r="J13" s="111"/>
      <c r="K13" s="111"/>
      <c r="L13" s="111"/>
    </row>
    <row r="14" spans="1:37" ht="36" customHeight="1" thickBot="1" x14ac:dyDescent="0.25">
      <c r="A14" s="837" t="s">
        <v>734</v>
      </c>
      <c r="B14" s="837"/>
      <c r="C14" s="883" t="s">
        <v>732</v>
      </c>
      <c r="D14" s="883"/>
      <c r="E14" s="883"/>
      <c r="F14" s="111"/>
      <c r="G14" s="111"/>
      <c r="H14" s="331"/>
      <c r="I14" s="111"/>
      <c r="J14" s="111"/>
      <c r="K14" s="111"/>
      <c r="L14" s="111"/>
    </row>
    <row r="15" spans="1:37" ht="36" customHeight="1" x14ac:dyDescent="0.2">
      <c r="A15" s="492"/>
      <c r="B15" s="492"/>
      <c r="C15" s="545"/>
      <c r="D15" s="545"/>
      <c r="E15" s="545"/>
      <c r="F15" s="111"/>
      <c r="G15" s="111"/>
      <c r="H15" s="331"/>
      <c r="I15" s="111"/>
      <c r="J15" s="111"/>
      <c r="K15" s="111"/>
      <c r="L15" s="111"/>
    </row>
    <row r="16" spans="1:37" ht="36" customHeight="1" x14ac:dyDescent="0.2">
      <c r="A16" s="720" t="s">
        <v>669</v>
      </c>
      <c r="B16" s="720"/>
      <c r="C16" s="720"/>
      <c r="D16" s="720"/>
      <c r="E16" s="720"/>
      <c r="F16" s="111"/>
      <c r="G16" s="111"/>
      <c r="H16" s="111"/>
      <c r="I16" s="111"/>
      <c r="J16" s="111"/>
      <c r="K16" s="111"/>
      <c r="L16" s="111"/>
    </row>
    <row r="17" spans="1:25" ht="33" customHeight="1" x14ac:dyDescent="0.2">
      <c r="A17" s="625" t="s">
        <v>670</v>
      </c>
      <c r="B17" s="625"/>
      <c r="C17" s="625"/>
      <c r="D17" s="625"/>
      <c r="E17" s="625"/>
      <c r="F17" s="111"/>
      <c r="G17" s="111"/>
      <c r="H17" s="111"/>
      <c r="I17" s="111"/>
      <c r="J17" s="111"/>
      <c r="K17" s="111"/>
      <c r="L17" s="111"/>
    </row>
    <row r="18" spans="1:25" ht="30" customHeight="1" thickBot="1" x14ac:dyDescent="0.25">
      <c r="A18" s="241" t="s">
        <v>705</v>
      </c>
      <c r="B18" s="465"/>
      <c r="C18" s="465"/>
      <c r="D18" s="880" t="s">
        <v>525</v>
      </c>
      <c r="E18" s="880"/>
      <c r="F18" s="111"/>
      <c r="G18" s="111"/>
      <c r="H18" s="111"/>
      <c r="I18" s="111"/>
      <c r="J18" s="111"/>
      <c r="K18" s="111"/>
      <c r="L18" s="111"/>
    </row>
    <row r="19" spans="1:25" ht="32.25" customHeight="1" thickTop="1" x14ac:dyDescent="0.2">
      <c r="A19" s="884" t="s">
        <v>91</v>
      </c>
      <c r="B19" s="890" t="s">
        <v>394</v>
      </c>
      <c r="C19" s="890"/>
      <c r="D19" s="881" t="s">
        <v>260</v>
      </c>
      <c r="E19" s="881"/>
    </row>
    <row r="20" spans="1:25" ht="37.5" customHeight="1" thickBot="1" x14ac:dyDescent="0.25">
      <c r="A20" s="885"/>
      <c r="B20" s="891" t="s">
        <v>599</v>
      </c>
      <c r="C20" s="891"/>
      <c r="D20" s="882"/>
      <c r="E20" s="882"/>
      <c r="Y20" s="508"/>
    </row>
    <row r="21" spans="1:25" ht="41.25" customHeight="1" x14ac:dyDescent="0.2">
      <c r="A21" s="332" t="s">
        <v>72</v>
      </c>
      <c r="B21" s="900">
        <v>696092</v>
      </c>
      <c r="C21" s="900"/>
      <c r="D21" s="898" t="s">
        <v>261</v>
      </c>
      <c r="E21" s="898"/>
    </row>
    <row r="22" spans="1:25" ht="37.5" customHeight="1" x14ac:dyDescent="0.2">
      <c r="A22" s="333" t="s">
        <v>104</v>
      </c>
      <c r="B22" s="894">
        <v>37344</v>
      </c>
      <c r="C22" s="894"/>
      <c r="D22" s="899" t="s">
        <v>262</v>
      </c>
      <c r="E22" s="899"/>
    </row>
    <row r="23" spans="1:25" ht="41.25" customHeight="1" x14ac:dyDescent="0.2">
      <c r="A23" s="333" t="s">
        <v>334</v>
      </c>
      <c r="B23" s="894">
        <v>375700</v>
      </c>
      <c r="C23" s="894"/>
      <c r="D23" s="893" t="s">
        <v>263</v>
      </c>
      <c r="E23" s="893"/>
    </row>
    <row r="24" spans="1:25" ht="26.25" customHeight="1" x14ac:dyDescent="0.2">
      <c r="A24" s="333" t="s">
        <v>330</v>
      </c>
      <c r="B24" s="894">
        <v>19597</v>
      </c>
      <c r="C24" s="894"/>
      <c r="D24" s="893" t="s">
        <v>331</v>
      </c>
      <c r="E24" s="893"/>
    </row>
    <row r="25" spans="1:25" ht="32.25" customHeight="1" x14ac:dyDescent="0.2">
      <c r="A25" s="333" t="s">
        <v>73</v>
      </c>
      <c r="B25" s="894">
        <v>122382</v>
      </c>
      <c r="C25" s="894"/>
      <c r="D25" s="893" t="s">
        <v>264</v>
      </c>
      <c r="E25" s="893"/>
    </row>
    <row r="26" spans="1:25" ht="42.75" customHeight="1" x14ac:dyDescent="0.2">
      <c r="A26" s="334" t="s">
        <v>74</v>
      </c>
      <c r="B26" s="894">
        <v>1872908</v>
      </c>
      <c r="C26" s="894"/>
      <c r="D26" s="893" t="s">
        <v>265</v>
      </c>
      <c r="E26" s="893"/>
    </row>
    <row r="27" spans="1:25" ht="42.75" customHeight="1" thickBot="1" x14ac:dyDescent="0.25">
      <c r="A27" s="335" t="s">
        <v>75</v>
      </c>
      <c r="B27" s="895">
        <v>3124023</v>
      </c>
      <c r="C27" s="895"/>
      <c r="D27" s="896" t="s">
        <v>266</v>
      </c>
      <c r="E27" s="896"/>
    </row>
    <row r="28" spans="1:25" ht="39" customHeight="1" x14ac:dyDescent="0.2">
      <c r="A28" s="897" t="s">
        <v>734</v>
      </c>
      <c r="B28" s="897"/>
      <c r="C28" s="897"/>
      <c r="D28" s="892" t="s">
        <v>732</v>
      </c>
      <c r="E28" s="892"/>
    </row>
    <row r="29" spans="1:25" ht="14.25" x14ac:dyDescent="0.2">
      <c r="A29" s="125"/>
      <c r="B29" s="125"/>
      <c r="C29" s="125"/>
      <c r="D29" s="125"/>
      <c r="E29" s="125"/>
      <c r="F29" s="125"/>
      <c r="G29" s="125"/>
      <c r="H29" s="125"/>
      <c r="I29" s="125"/>
      <c r="J29" s="125"/>
      <c r="K29" s="125"/>
      <c r="L29" s="125"/>
    </row>
  </sheetData>
  <mergeCells count="46">
    <mergeCell ref="A10:B10"/>
    <mergeCell ref="A11:B11"/>
    <mergeCell ref="A4:B5"/>
    <mergeCell ref="A1:E1"/>
    <mergeCell ref="A2:E2"/>
    <mergeCell ref="A3:B3"/>
    <mergeCell ref="A6:B6"/>
    <mergeCell ref="A7:B7"/>
    <mergeCell ref="A8:B8"/>
    <mergeCell ref="A9:B9"/>
    <mergeCell ref="D6:E6"/>
    <mergeCell ref="D7:E7"/>
    <mergeCell ref="D8:E8"/>
    <mergeCell ref="D9:E9"/>
    <mergeCell ref="D10:E10"/>
    <mergeCell ref="D4:E5"/>
    <mergeCell ref="D21:E21"/>
    <mergeCell ref="D22:E22"/>
    <mergeCell ref="D23:E23"/>
    <mergeCell ref="B21:C21"/>
    <mergeCell ref="B22:C22"/>
    <mergeCell ref="B23:C23"/>
    <mergeCell ref="D28:E28"/>
    <mergeCell ref="D24:E24"/>
    <mergeCell ref="D25:E25"/>
    <mergeCell ref="D26:E26"/>
    <mergeCell ref="B24:C24"/>
    <mergeCell ref="B25:C25"/>
    <mergeCell ref="B26:C26"/>
    <mergeCell ref="B27:C27"/>
    <mergeCell ref="D27:E27"/>
    <mergeCell ref="A28:C28"/>
    <mergeCell ref="D11:E11"/>
    <mergeCell ref="D12:E12"/>
    <mergeCell ref="D18:E18"/>
    <mergeCell ref="D19:E20"/>
    <mergeCell ref="A14:B14"/>
    <mergeCell ref="C14:E14"/>
    <mergeCell ref="A19:A20"/>
    <mergeCell ref="A12:B12"/>
    <mergeCell ref="D13:E13"/>
    <mergeCell ref="A13:B13"/>
    <mergeCell ref="A16:E16"/>
    <mergeCell ref="A17:E17"/>
    <mergeCell ref="B19:C19"/>
    <mergeCell ref="B20:C20"/>
  </mergeCells>
  <printOptions horizontalCentered="1" verticalCentered="1"/>
  <pageMargins left="0.25" right="0.25" top="0.75" bottom="0.75" header="0.3" footer="0.3"/>
  <pageSetup paperSize="9" scale="70" orientation="portrait" r:id="rId1"/>
  <headerFooter>
    <oddFooter>&amp;C&amp;14 &amp;16 &amp;14 35</oddFooter>
  </headerFooter>
  <colBreaks count="1" manualBreakCount="1">
    <brk id="5" max="1048575" man="1"/>
  </col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E30"/>
  <sheetViews>
    <sheetView rightToLeft="1" tabSelected="1" view="pageBreakPreview" zoomScale="60" workbookViewId="0">
      <selection activeCell="M17" sqref="M17"/>
    </sheetView>
  </sheetViews>
  <sheetFormatPr defaultRowHeight="12.75" x14ac:dyDescent="0.2"/>
  <cols>
    <col min="1" max="1" width="24.7109375" style="140" customWidth="1"/>
    <col min="2" max="3" width="40.7109375" style="140" customWidth="1"/>
    <col min="4" max="4" width="20.7109375" style="140" customWidth="1"/>
    <col min="5" max="5" width="0.140625" style="140" customWidth="1"/>
    <col min="6" max="16384" width="9.140625" style="140"/>
  </cols>
  <sheetData>
    <row r="1" spans="1:4" ht="27.75" customHeight="1" x14ac:dyDescent="0.2">
      <c r="A1" s="726" t="s">
        <v>775</v>
      </c>
      <c r="B1" s="726"/>
      <c r="C1" s="726"/>
      <c r="D1" s="726"/>
    </row>
    <row r="2" spans="1:4" ht="9.75" hidden="1" customHeight="1" x14ac:dyDescent="0.2">
      <c r="A2" s="726"/>
      <c r="B2" s="726"/>
      <c r="C2" s="726"/>
      <c r="D2" s="726"/>
    </row>
    <row r="3" spans="1:4" ht="48" customHeight="1" x14ac:dyDescent="0.2">
      <c r="A3" s="756" t="s">
        <v>666</v>
      </c>
      <c r="B3" s="756"/>
      <c r="C3" s="756"/>
      <c r="D3" s="756"/>
    </row>
    <row r="4" spans="1:4" ht="33" customHeight="1" thickBot="1" x14ac:dyDescent="0.25">
      <c r="A4" s="325" t="s">
        <v>706</v>
      </c>
      <c r="B4" s="299"/>
      <c r="C4" s="141"/>
      <c r="D4" s="258" t="s">
        <v>527</v>
      </c>
    </row>
    <row r="5" spans="1:4" ht="36.75" customHeight="1" thickTop="1" x14ac:dyDescent="0.2">
      <c r="A5" s="915" t="s">
        <v>34</v>
      </c>
      <c r="B5" s="326" t="s">
        <v>461</v>
      </c>
      <c r="C5" s="326" t="s">
        <v>463</v>
      </c>
      <c r="D5" s="913" t="s">
        <v>464</v>
      </c>
    </row>
    <row r="6" spans="1:4" ht="39" customHeight="1" thickBot="1" x14ac:dyDescent="0.25">
      <c r="A6" s="916"/>
      <c r="B6" s="327" t="s">
        <v>460</v>
      </c>
      <c r="C6" s="327" t="s">
        <v>462</v>
      </c>
      <c r="D6" s="914"/>
    </row>
    <row r="7" spans="1:4" ht="0.75" hidden="1" customHeight="1" x14ac:dyDescent="0.2">
      <c r="A7" s="321"/>
      <c r="B7" s="322"/>
      <c r="C7" s="322"/>
      <c r="D7" s="222"/>
    </row>
    <row r="8" spans="1:4" ht="19.5" hidden="1" customHeight="1" thickBot="1" x14ac:dyDescent="0.25">
      <c r="A8" s="223"/>
      <c r="B8" s="323"/>
      <c r="C8" s="323"/>
      <c r="D8" s="224"/>
    </row>
    <row r="9" spans="1:4" ht="39.950000000000003" customHeight="1" x14ac:dyDescent="0.2">
      <c r="A9" s="321" t="s">
        <v>16</v>
      </c>
      <c r="B9" s="493">
        <v>1314306</v>
      </c>
      <c r="C9" s="493">
        <v>3591613</v>
      </c>
      <c r="D9" s="222" t="s">
        <v>203</v>
      </c>
    </row>
    <row r="10" spans="1:4" ht="39.950000000000003" customHeight="1" x14ac:dyDescent="0.2">
      <c r="A10" s="223" t="s">
        <v>17</v>
      </c>
      <c r="B10" s="494">
        <v>4576230</v>
      </c>
      <c r="C10" s="494">
        <v>3768375</v>
      </c>
      <c r="D10" s="224" t="s">
        <v>204</v>
      </c>
    </row>
    <row r="11" spans="1:4" ht="39.950000000000003" customHeight="1" x14ac:dyDescent="0.2">
      <c r="A11" s="223" t="s">
        <v>18</v>
      </c>
      <c r="B11" s="494">
        <v>1447424</v>
      </c>
      <c r="C11" s="494">
        <v>4319581</v>
      </c>
      <c r="D11" s="224" t="s">
        <v>205</v>
      </c>
    </row>
    <row r="12" spans="1:4" ht="39.950000000000003" customHeight="1" x14ac:dyDescent="0.2">
      <c r="A12" s="223" t="s">
        <v>19</v>
      </c>
      <c r="B12" s="494">
        <v>4660020</v>
      </c>
      <c r="C12" s="494">
        <v>4474779</v>
      </c>
      <c r="D12" s="224" t="s">
        <v>206</v>
      </c>
    </row>
    <row r="13" spans="1:4" ht="39.950000000000003" customHeight="1" x14ac:dyDescent="0.2">
      <c r="A13" s="324" t="s">
        <v>20</v>
      </c>
      <c r="B13" s="494">
        <v>8438105</v>
      </c>
      <c r="C13" s="494">
        <v>4353772</v>
      </c>
      <c r="D13" s="224" t="s">
        <v>207</v>
      </c>
    </row>
    <row r="14" spans="1:4" ht="39.950000000000003" customHeight="1" x14ac:dyDescent="0.2">
      <c r="A14" s="324" t="s">
        <v>21</v>
      </c>
      <c r="B14" s="494">
        <v>640048</v>
      </c>
      <c r="C14" s="494">
        <v>4159039</v>
      </c>
      <c r="D14" s="224" t="s">
        <v>208</v>
      </c>
    </row>
    <row r="15" spans="1:4" ht="39.950000000000003" customHeight="1" x14ac:dyDescent="0.2">
      <c r="A15" s="324" t="s">
        <v>22</v>
      </c>
      <c r="B15" s="494">
        <v>5678083</v>
      </c>
      <c r="C15" s="494">
        <v>4233382</v>
      </c>
      <c r="D15" s="224" t="s">
        <v>209</v>
      </c>
    </row>
    <row r="16" spans="1:4" ht="39.950000000000003" customHeight="1" x14ac:dyDescent="0.2">
      <c r="A16" s="223" t="s">
        <v>23</v>
      </c>
      <c r="B16" s="494">
        <v>4711732</v>
      </c>
      <c r="C16" s="494">
        <v>4415121</v>
      </c>
      <c r="D16" s="224" t="s">
        <v>210</v>
      </c>
    </row>
    <row r="17" spans="1:5" ht="39.950000000000003" customHeight="1" x14ac:dyDescent="0.2">
      <c r="A17" s="223" t="s">
        <v>24</v>
      </c>
      <c r="B17" s="494">
        <v>4915563</v>
      </c>
      <c r="C17" s="494">
        <v>4138545</v>
      </c>
      <c r="D17" s="224" t="s">
        <v>211</v>
      </c>
    </row>
    <row r="18" spans="1:5" ht="39.950000000000003" customHeight="1" x14ac:dyDescent="0.2">
      <c r="A18" s="223" t="s">
        <v>25</v>
      </c>
      <c r="B18" s="494">
        <v>5344922</v>
      </c>
      <c r="C18" s="494">
        <v>4872096</v>
      </c>
      <c r="D18" s="224" t="s">
        <v>212</v>
      </c>
    </row>
    <row r="19" spans="1:5" ht="39.950000000000003" customHeight="1" x14ac:dyDescent="0.2">
      <c r="A19" s="223" t="s">
        <v>26</v>
      </c>
      <c r="B19" s="494">
        <v>1157855</v>
      </c>
      <c r="C19" s="494">
        <v>4264893</v>
      </c>
      <c r="D19" s="224" t="s">
        <v>213</v>
      </c>
    </row>
    <row r="20" spans="1:5" ht="39.950000000000003" customHeight="1" thickBot="1" x14ac:dyDescent="0.25">
      <c r="A20" s="178" t="s">
        <v>27</v>
      </c>
      <c r="B20" s="546">
        <v>5068199</v>
      </c>
      <c r="C20" s="546">
        <v>4608409</v>
      </c>
      <c r="D20" s="228" t="s">
        <v>214</v>
      </c>
    </row>
    <row r="21" spans="1:5" ht="39.950000000000003" customHeight="1" thickBot="1" x14ac:dyDescent="0.25">
      <c r="A21" s="229" t="s">
        <v>11</v>
      </c>
      <c r="B21" s="547">
        <f>SUM(B9:B20)</f>
        <v>47952487</v>
      </c>
      <c r="C21" s="547">
        <f>SUM(C9:C20)</f>
        <v>51199605</v>
      </c>
      <c r="D21" s="230" t="s">
        <v>127</v>
      </c>
    </row>
    <row r="22" spans="1:5" ht="45" customHeight="1" thickBot="1" x14ac:dyDescent="0.25">
      <c r="A22" s="921" t="s">
        <v>777</v>
      </c>
      <c r="B22" s="921"/>
      <c r="C22" s="922"/>
      <c r="D22" s="922"/>
    </row>
    <row r="23" spans="1:5" ht="45" customHeight="1" thickBot="1" x14ac:dyDescent="0.25">
      <c r="A23" s="917" t="s">
        <v>729</v>
      </c>
      <c r="B23" s="917"/>
      <c r="C23" s="918" t="s">
        <v>707</v>
      </c>
      <c r="D23" s="919"/>
    </row>
    <row r="24" spans="1:5" ht="51" customHeight="1" thickBot="1" x14ac:dyDescent="0.25">
      <c r="A24" s="837" t="s">
        <v>734</v>
      </c>
      <c r="B24" s="837"/>
      <c r="C24" s="920" t="s">
        <v>732</v>
      </c>
      <c r="D24" s="920"/>
      <c r="E24" s="920"/>
    </row>
    <row r="25" spans="1:5" ht="15.75" x14ac:dyDescent="0.2">
      <c r="A25" s="239"/>
      <c r="C25" s="239"/>
      <c r="D25" s="239"/>
    </row>
    <row r="30" spans="1:5" ht="14.25" x14ac:dyDescent="0.2">
      <c r="A30" s="125"/>
      <c r="B30" s="125"/>
      <c r="C30" s="125"/>
    </row>
  </sheetData>
  <mergeCells count="11">
    <mergeCell ref="A24:B24"/>
    <mergeCell ref="A1:D1"/>
    <mergeCell ref="A2:D2"/>
    <mergeCell ref="A3:D3"/>
    <mergeCell ref="D5:D6"/>
    <mergeCell ref="A5:A6"/>
    <mergeCell ref="A23:B23"/>
    <mergeCell ref="C23:D23"/>
    <mergeCell ref="C24:E24"/>
    <mergeCell ref="A22:B22"/>
    <mergeCell ref="C22:D22"/>
  </mergeCells>
  <printOptions horizontalCentered="1" verticalCentered="1"/>
  <pageMargins left="0.25" right="0.25" top="0.75" bottom="0.75" header="0.3" footer="0.3"/>
  <pageSetup paperSize="9" scale="78" orientation="portrait" r:id="rId1"/>
  <headerFooter>
    <oddFooter>&amp;C&amp;14 36</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A44"/>
  <sheetViews>
    <sheetView rightToLeft="1" view="pageBreakPreview" topLeftCell="A13" zoomScale="60" workbookViewId="0">
      <selection activeCell="I39" sqref="I39"/>
    </sheetView>
  </sheetViews>
  <sheetFormatPr defaultColWidth="8.85546875" defaultRowHeight="12.75" x14ac:dyDescent="0.2"/>
  <cols>
    <col min="1" max="1" width="16.42578125" style="140" customWidth="1"/>
    <col min="2" max="2" width="24.42578125" style="140" customWidth="1"/>
    <col min="3" max="3" width="29.85546875" style="140" customWidth="1"/>
    <col min="4" max="4" width="23.140625" style="140" customWidth="1"/>
    <col min="5" max="5" width="33.85546875" style="140" customWidth="1"/>
    <col min="6" max="16384" width="8.85546875" style="140"/>
  </cols>
  <sheetData>
    <row r="1" spans="1:11" ht="39.75" customHeight="1" x14ac:dyDescent="0.2">
      <c r="A1" s="608" t="s">
        <v>766</v>
      </c>
      <c r="B1" s="608"/>
      <c r="C1" s="608"/>
      <c r="D1" s="608"/>
      <c r="E1" s="608"/>
    </row>
    <row r="2" spans="1:11" ht="54" customHeight="1" x14ac:dyDescent="0.2">
      <c r="A2" s="604" t="s">
        <v>624</v>
      </c>
      <c r="B2" s="605"/>
      <c r="C2" s="605"/>
      <c r="D2" s="605"/>
      <c r="E2" s="605"/>
    </row>
    <row r="3" spans="1:11" ht="31.5" customHeight="1" thickBot="1" x14ac:dyDescent="0.3">
      <c r="A3" s="162" t="s">
        <v>342</v>
      </c>
      <c r="B3" s="200"/>
      <c r="C3" s="200"/>
      <c r="D3" s="200"/>
      <c r="E3" s="162" t="s">
        <v>402</v>
      </c>
      <c r="F3" s="100"/>
      <c r="G3" s="100"/>
      <c r="H3" s="100"/>
      <c r="I3" s="100"/>
      <c r="J3" s="100"/>
      <c r="K3" s="100"/>
    </row>
    <row r="4" spans="1:11" ht="41.25" customHeight="1" thickTop="1" x14ac:dyDescent="0.25">
      <c r="A4" s="192" t="s">
        <v>76</v>
      </c>
      <c r="B4" s="193" t="s">
        <v>616</v>
      </c>
      <c r="C4" s="193" t="s">
        <v>283</v>
      </c>
      <c r="D4" s="193" t="s">
        <v>475</v>
      </c>
      <c r="E4" s="193" t="s">
        <v>740</v>
      </c>
      <c r="F4" s="100"/>
      <c r="G4" s="100"/>
      <c r="H4" s="100"/>
      <c r="I4" s="100"/>
      <c r="J4" s="100"/>
      <c r="K4" s="100"/>
    </row>
    <row r="5" spans="1:11" ht="67.5" customHeight="1" thickBot="1" x14ac:dyDescent="0.25">
      <c r="A5" s="194" t="s">
        <v>178</v>
      </c>
      <c r="B5" s="195" t="s">
        <v>741</v>
      </c>
      <c r="C5" s="195" t="s">
        <v>179</v>
      </c>
      <c r="D5" s="195" t="s">
        <v>181</v>
      </c>
      <c r="E5" s="195" t="s">
        <v>180</v>
      </c>
      <c r="F5" s="111"/>
      <c r="G5" s="111"/>
      <c r="H5" s="111"/>
      <c r="I5" s="111" t="s">
        <v>76</v>
      </c>
      <c r="J5" s="520" t="s">
        <v>303</v>
      </c>
      <c r="K5" s="520" t="s">
        <v>304</v>
      </c>
    </row>
    <row r="6" spans="1:11" ht="38.25" customHeight="1" x14ac:dyDescent="0.2">
      <c r="A6" s="196" t="s">
        <v>425</v>
      </c>
      <c r="B6" s="200">
        <v>220</v>
      </c>
      <c r="C6" s="436">
        <v>100</v>
      </c>
      <c r="D6" s="200">
        <v>644</v>
      </c>
      <c r="E6" s="436">
        <v>100</v>
      </c>
      <c r="F6" s="111"/>
      <c r="G6" s="111"/>
      <c r="H6" s="111"/>
      <c r="I6" s="196" t="s">
        <v>425</v>
      </c>
      <c r="J6" s="436">
        <v>100</v>
      </c>
      <c r="K6" s="436">
        <v>100</v>
      </c>
    </row>
    <row r="7" spans="1:11" ht="30.75" customHeight="1" x14ac:dyDescent="0.2">
      <c r="A7" s="197">
        <v>2010</v>
      </c>
      <c r="B7" s="437">
        <v>212</v>
      </c>
      <c r="C7" s="436">
        <v>96.4</v>
      </c>
      <c r="D7" s="437">
        <v>995</v>
      </c>
      <c r="E7" s="436">
        <v>154.5</v>
      </c>
      <c r="F7" s="111"/>
      <c r="G7" s="111"/>
      <c r="H7" s="111"/>
      <c r="I7" s="197">
        <v>2010</v>
      </c>
      <c r="J7" s="436">
        <v>96.4</v>
      </c>
      <c r="K7" s="436">
        <v>154.5</v>
      </c>
    </row>
    <row r="8" spans="1:11" ht="31.5" customHeight="1" x14ac:dyDescent="0.2">
      <c r="A8" s="198">
        <v>2011</v>
      </c>
      <c r="B8" s="438">
        <v>178</v>
      </c>
      <c r="C8" s="439">
        <v>80.900000000000006</v>
      </c>
      <c r="D8" s="438">
        <v>660</v>
      </c>
      <c r="E8" s="439">
        <v>102.5</v>
      </c>
      <c r="F8" s="111"/>
      <c r="G8" s="111"/>
      <c r="H8" s="111"/>
      <c r="I8" s="198">
        <v>2011</v>
      </c>
      <c r="J8" s="439">
        <v>80.900000000000006</v>
      </c>
      <c r="K8" s="439">
        <v>102.5</v>
      </c>
    </row>
    <row r="9" spans="1:11" ht="31.5" customHeight="1" x14ac:dyDescent="0.2">
      <c r="A9" s="198">
        <v>2012</v>
      </c>
      <c r="B9" s="438">
        <v>148</v>
      </c>
      <c r="C9" s="439">
        <v>67.3</v>
      </c>
      <c r="D9" s="438">
        <v>850</v>
      </c>
      <c r="E9" s="439">
        <v>132</v>
      </c>
      <c r="F9" s="111"/>
      <c r="G9" s="111"/>
      <c r="H9" s="183"/>
      <c r="I9" s="198">
        <v>2012</v>
      </c>
      <c r="J9" s="439">
        <v>67.3</v>
      </c>
      <c r="K9" s="439">
        <v>132</v>
      </c>
    </row>
    <row r="10" spans="1:11" ht="31.5" customHeight="1" x14ac:dyDescent="0.2">
      <c r="A10" s="198">
        <v>2013</v>
      </c>
      <c r="B10" s="438">
        <v>134</v>
      </c>
      <c r="C10" s="439">
        <v>60.9</v>
      </c>
      <c r="D10" s="440">
        <v>1703</v>
      </c>
      <c r="E10" s="439">
        <v>264.39999999999998</v>
      </c>
      <c r="F10" s="111"/>
      <c r="G10" s="111"/>
      <c r="H10" s="111"/>
      <c r="I10" s="198">
        <v>2013</v>
      </c>
      <c r="J10" s="439">
        <v>60.9</v>
      </c>
      <c r="K10" s="439">
        <v>264.39999999999998</v>
      </c>
    </row>
    <row r="11" spans="1:11" ht="31.5" customHeight="1" x14ac:dyDescent="0.2">
      <c r="A11" s="197">
        <v>2014</v>
      </c>
      <c r="B11" s="437">
        <v>146</v>
      </c>
      <c r="C11" s="436">
        <v>66.400000000000006</v>
      </c>
      <c r="D11" s="415">
        <v>1067</v>
      </c>
      <c r="E11" s="436">
        <v>165.7</v>
      </c>
      <c r="F11" s="111"/>
      <c r="G11" s="111"/>
      <c r="H11" s="111"/>
      <c r="I11" s="197">
        <v>2014</v>
      </c>
      <c r="J11" s="436">
        <v>66.400000000000006</v>
      </c>
      <c r="K11" s="436">
        <v>165.7</v>
      </c>
    </row>
    <row r="12" spans="1:11" ht="30.75" customHeight="1" x14ac:dyDescent="0.2">
      <c r="A12" s="197">
        <v>2015</v>
      </c>
      <c r="B12" s="437">
        <v>393</v>
      </c>
      <c r="C12" s="436">
        <v>178.6</v>
      </c>
      <c r="D12" s="415">
        <v>318</v>
      </c>
      <c r="E12" s="436">
        <v>49.4</v>
      </c>
      <c r="F12" s="111"/>
      <c r="G12" s="111"/>
      <c r="H12" s="111"/>
      <c r="I12" s="197">
        <v>2015</v>
      </c>
      <c r="J12" s="436">
        <v>178.6</v>
      </c>
      <c r="K12" s="436">
        <v>49.4</v>
      </c>
    </row>
    <row r="13" spans="1:11" ht="30.75" customHeight="1" x14ac:dyDescent="0.2">
      <c r="A13" s="199">
        <v>2016</v>
      </c>
      <c r="B13" s="378">
        <v>417</v>
      </c>
      <c r="C13" s="441">
        <v>189.5</v>
      </c>
      <c r="D13" s="378">
        <v>52</v>
      </c>
      <c r="E13" s="441">
        <v>8.1</v>
      </c>
      <c r="F13" s="111"/>
      <c r="G13" s="111"/>
      <c r="H13" s="111"/>
      <c r="I13" s="199">
        <v>2016</v>
      </c>
      <c r="J13" s="441">
        <v>189.5</v>
      </c>
      <c r="K13" s="441">
        <v>8.1</v>
      </c>
    </row>
    <row r="14" spans="1:11" ht="30.75" customHeight="1" x14ac:dyDescent="0.2">
      <c r="A14" s="197">
        <v>2017</v>
      </c>
      <c r="B14" s="437">
        <v>435</v>
      </c>
      <c r="C14" s="436">
        <v>197.7</v>
      </c>
      <c r="D14" s="415">
        <v>104</v>
      </c>
      <c r="E14" s="436">
        <v>16.100000000000001</v>
      </c>
      <c r="F14" s="111"/>
      <c r="G14" s="111"/>
      <c r="H14" s="111"/>
      <c r="I14" s="197">
        <v>2017</v>
      </c>
      <c r="J14" s="436">
        <v>197.7</v>
      </c>
      <c r="K14" s="436">
        <v>16.100000000000001</v>
      </c>
    </row>
    <row r="15" spans="1:11" ht="30.75" customHeight="1" thickBot="1" x14ac:dyDescent="0.25">
      <c r="A15" s="368">
        <v>2018</v>
      </c>
      <c r="B15" s="442">
        <v>529</v>
      </c>
      <c r="C15" s="443">
        <v>240.5</v>
      </c>
      <c r="D15" s="444">
        <v>356</v>
      </c>
      <c r="E15" s="443">
        <v>55.3</v>
      </c>
      <c r="F15" s="111"/>
      <c r="G15" s="111"/>
      <c r="H15" s="111"/>
      <c r="I15" s="368">
        <v>2018</v>
      </c>
      <c r="J15" s="443">
        <v>240.5</v>
      </c>
      <c r="K15" s="443">
        <v>55.3</v>
      </c>
    </row>
    <row r="16" spans="1:11" ht="40.5" customHeight="1" thickBot="1" x14ac:dyDescent="0.3">
      <c r="A16" s="610" t="s">
        <v>471</v>
      </c>
      <c r="B16" s="610"/>
      <c r="C16" s="609" t="s">
        <v>472</v>
      </c>
      <c r="D16" s="609"/>
      <c r="E16" s="609"/>
      <c r="F16" s="189"/>
      <c r="G16" s="189"/>
      <c r="H16" s="189"/>
      <c r="I16" s="111"/>
      <c r="J16" s="111"/>
      <c r="K16" s="111"/>
    </row>
    <row r="17" spans="1:27" ht="52.5" hidden="1" customHeight="1" x14ac:dyDescent="0.2">
      <c r="A17" s="611"/>
      <c r="B17" s="612"/>
      <c r="C17" s="190" t="s">
        <v>465</v>
      </c>
      <c r="D17" s="613"/>
      <c r="E17" s="614"/>
      <c r="F17" s="191"/>
      <c r="G17" s="191"/>
      <c r="H17" s="111"/>
      <c r="I17" s="111"/>
      <c r="J17" s="111"/>
      <c r="K17" s="111"/>
    </row>
    <row r="18" spans="1:27" ht="48.75" customHeight="1" x14ac:dyDescent="0.2">
      <c r="A18" s="606" t="s">
        <v>730</v>
      </c>
      <c r="B18" s="606"/>
      <c r="C18" s="606"/>
      <c r="D18" s="607" t="s">
        <v>739</v>
      </c>
      <c r="E18" s="607"/>
      <c r="F18" s="489"/>
      <c r="G18" s="489"/>
      <c r="H18" s="489"/>
      <c r="I18" s="489"/>
      <c r="J18" s="111"/>
      <c r="K18" s="111"/>
    </row>
    <row r="19" spans="1:27" ht="45" customHeight="1" x14ac:dyDescent="0.2">
      <c r="A19" s="575"/>
      <c r="B19" s="575"/>
      <c r="C19" s="575"/>
      <c r="D19" s="575"/>
      <c r="E19" s="575"/>
      <c r="F19" s="575"/>
    </row>
    <row r="20" spans="1:27" ht="48.75" customHeight="1" x14ac:dyDescent="0.2">
      <c r="A20" s="602"/>
      <c r="B20" s="602"/>
      <c r="C20" s="602"/>
      <c r="D20" s="602"/>
      <c r="E20" s="602"/>
      <c r="F20" s="112"/>
    </row>
    <row r="21" spans="1:27" ht="15.75" x14ac:dyDescent="0.2">
      <c r="A21" s="603"/>
      <c r="B21" s="603"/>
    </row>
    <row r="27" spans="1:27" ht="20.25" customHeight="1" x14ac:dyDescent="0.2">
      <c r="Q27" s="602"/>
      <c r="R27" s="602"/>
      <c r="S27" s="602"/>
      <c r="T27" s="602"/>
      <c r="U27" s="602"/>
      <c r="V27" s="602"/>
      <c r="W27" s="602"/>
      <c r="X27" s="602"/>
      <c r="Y27" s="602"/>
      <c r="Z27" s="602"/>
      <c r="AA27" s="602"/>
    </row>
    <row r="28" spans="1:27" ht="14.25" x14ac:dyDescent="0.2">
      <c r="A28" s="125"/>
      <c r="B28" s="125"/>
      <c r="C28" s="125"/>
      <c r="D28" s="125"/>
      <c r="E28" s="125"/>
      <c r="F28" s="125"/>
      <c r="G28" s="125"/>
      <c r="H28" s="125"/>
      <c r="I28" s="125"/>
      <c r="J28" s="125"/>
      <c r="K28" s="125"/>
    </row>
    <row r="35" spans="19:23" ht="20.25" x14ac:dyDescent="0.2">
      <c r="S35" s="602"/>
      <c r="T35" s="602"/>
      <c r="U35" s="602"/>
      <c r="V35" s="602"/>
      <c r="W35" s="602"/>
    </row>
    <row r="40" spans="19:23" ht="20.25" customHeight="1" x14ac:dyDescent="0.2"/>
    <row r="41" spans="19:23" hidden="1" x14ac:dyDescent="0.2"/>
    <row r="42" spans="19:23" ht="1.5" customHeight="1" x14ac:dyDescent="0.2"/>
    <row r="43" spans="19:23" hidden="1" x14ac:dyDescent="0.2"/>
    <row r="44" spans="19:23" hidden="1" x14ac:dyDescent="0.2"/>
  </sheetData>
  <mergeCells count="13">
    <mergeCell ref="A1:E1"/>
    <mergeCell ref="C16:E16"/>
    <mergeCell ref="A16:B16"/>
    <mergeCell ref="A17:B17"/>
    <mergeCell ref="D17:E17"/>
    <mergeCell ref="S35:W35"/>
    <mergeCell ref="Q27:AA27"/>
    <mergeCell ref="A21:B21"/>
    <mergeCell ref="A2:E2"/>
    <mergeCell ref="A20:E20"/>
    <mergeCell ref="A19:F19"/>
    <mergeCell ref="A18:C18"/>
    <mergeCell ref="D18:E18"/>
  </mergeCells>
  <printOptions horizontalCentered="1" verticalCentered="1"/>
  <pageMargins left="0.23622047244094499" right="0.23622047244094499" top="0.74803149606299202" bottom="0.74803149606299202" header="0.31496062992126" footer="0.31496062992126"/>
  <pageSetup paperSize="9" scale="74" orientation="portrait" r:id="rId1"/>
  <headerFooter>
    <oddFooter>&amp;C&amp;12 &amp;"Arial,غامق"  &amp;14 8</oddFooter>
  </headerFooter>
  <rowBreaks count="1" manualBreakCount="1">
    <brk id="40" max="4"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AB27"/>
  <sheetViews>
    <sheetView rightToLeft="1" view="pageBreakPreview" topLeftCell="A4" zoomScale="60" workbookViewId="0">
      <selection activeCell="J15" sqref="J15"/>
    </sheetView>
  </sheetViews>
  <sheetFormatPr defaultColWidth="8.85546875" defaultRowHeight="12.75" x14ac:dyDescent="0.2"/>
  <cols>
    <col min="1" max="1" width="12" style="129" customWidth="1"/>
    <col min="2" max="2" width="15" style="129" customWidth="1"/>
    <col min="3" max="4" width="14.85546875" style="129" customWidth="1"/>
    <col min="5" max="5" width="13.5703125" style="129" customWidth="1"/>
    <col min="6" max="6" width="15" style="129" customWidth="1"/>
    <col min="7" max="7" width="15.28515625" style="129" customWidth="1"/>
    <col min="8" max="16384" width="8.85546875" style="129"/>
  </cols>
  <sheetData>
    <row r="1" spans="1:28" ht="22.5" customHeight="1" x14ac:dyDescent="0.2">
      <c r="A1" s="625" t="s">
        <v>767</v>
      </c>
      <c r="B1" s="625"/>
      <c r="C1" s="625"/>
      <c r="D1" s="625"/>
      <c r="E1" s="625"/>
      <c r="F1" s="625"/>
      <c r="G1" s="625"/>
    </row>
    <row r="2" spans="1:28" ht="40.5" customHeight="1" x14ac:dyDescent="0.2">
      <c r="A2" s="625" t="s">
        <v>625</v>
      </c>
      <c r="B2" s="625"/>
      <c r="C2" s="625"/>
      <c r="D2" s="625"/>
      <c r="E2" s="625"/>
      <c r="F2" s="625"/>
      <c r="G2" s="625"/>
    </row>
    <row r="3" spans="1:28" ht="24" customHeight="1" thickBot="1" x14ac:dyDescent="0.3">
      <c r="A3" s="186" t="s">
        <v>343</v>
      </c>
      <c r="B3" s="340"/>
      <c r="C3" s="340"/>
      <c r="D3" s="340"/>
      <c r="E3" s="340"/>
      <c r="F3" s="340"/>
      <c r="G3" s="343" t="s">
        <v>137</v>
      </c>
      <c r="H3" s="348"/>
      <c r="I3" s="348"/>
      <c r="J3" s="348"/>
      <c r="K3" s="348"/>
    </row>
    <row r="4" spans="1:28" ht="28.5" customHeight="1" thickTop="1" x14ac:dyDescent="0.25">
      <c r="A4" s="626" t="s">
        <v>40</v>
      </c>
      <c r="B4" s="628" t="s">
        <v>120</v>
      </c>
      <c r="C4" s="628"/>
      <c r="D4" s="628" t="s">
        <v>11</v>
      </c>
      <c r="E4" s="628" t="s">
        <v>121</v>
      </c>
      <c r="F4" s="628"/>
      <c r="G4" s="628" t="s">
        <v>11</v>
      </c>
      <c r="H4" s="348"/>
      <c r="I4" s="348"/>
      <c r="J4" s="348"/>
      <c r="K4" s="348"/>
    </row>
    <row r="5" spans="1:28" ht="57" customHeight="1" thickBot="1" x14ac:dyDescent="0.3">
      <c r="A5" s="627"/>
      <c r="B5" s="629" t="s">
        <v>185</v>
      </c>
      <c r="C5" s="629"/>
      <c r="D5" s="627"/>
      <c r="E5" s="629" t="s">
        <v>186</v>
      </c>
      <c r="F5" s="629"/>
      <c r="G5" s="627"/>
      <c r="H5" s="122"/>
      <c r="I5" s="122"/>
      <c r="J5" s="122"/>
      <c r="K5" s="122"/>
    </row>
    <row r="6" spans="1:28" ht="21.75" customHeight="1" x14ac:dyDescent="0.25">
      <c r="A6" s="615" t="s">
        <v>184</v>
      </c>
      <c r="B6" s="344" t="s">
        <v>100</v>
      </c>
      <c r="C6" s="344" t="s">
        <v>46</v>
      </c>
      <c r="D6" s="617" t="s">
        <v>127</v>
      </c>
      <c r="E6" s="344" t="s">
        <v>100</v>
      </c>
      <c r="F6" s="344" t="s">
        <v>46</v>
      </c>
      <c r="G6" s="617" t="s">
        <v>127</v>
      </c>
      <c r="H6" s="122"/>
      <c r="I6" s="122"/>
      <c r="J6" s="122"/>
      <c r="K6" s="122"/>
    </row>
    <row r="7" spans="1:28" ht="27" customHeight="1" thickBot="1" x14ac:dyDescent="0.3">
      <c r="A7" s="616"/>
      <c r="B7" s="345" t="s">
        <v>187</v>
      </c>
      <c r="C7" s="345" t="s">
        <v>274</v>
      </c>
      <c r="D7" s="616"/>
      <c r="E7" s="345" t="s">
        <v>187</v>
      </c>
      <c r="F7" s="345" t="s">
        <v>274</v>
      </c>
      <c r="G7" s="616"/>
      <c r="H7" s="122"/>
      <c r="I7" s="122"/>
      <c r="J7" s="122"/>
      <c r="K7" s="122"/>
    </row>
    <row r="8" spans="1:28" ht="31.5" customHeight="1" x14ac:dyDescent="0.25">
      <c r="A8" s="347">
        <v>2016</v>
      </c>
      <c r="B8" s="445">
        <v>269</v>
      </c>
      <c r="C8" s="445">
        <v>106</v>
      </c>
      <c r="D8" s="445">
        <v>375</v>
      </c>
      <c r="E8" s="445">
        <v>29</v>
      </c>
      <c r="F8" s="445">
        <v>23</v>
      </c>
      <c r="G8" s="445">
        <f>SUM(E8:F8)</f>
        <v>52</v>
      </c>
      <c r="H8" s="122"/>
      <c r="I8" s="122"/>
      <c r="J8" s="122"/>
      <c r="K8" s="122"/>
      <c r="V8" s="619"/>
      <c r="W8" s="619"/>
      <c r="X8" s="619"/>
      <c r="Y8" s="619"/>
      <c r="Z8" s="619"/>
      <c r="AA8" s="619"/>
      <c r="AB8" s="619"/>
    </row>
    <row r="9" spans="1:28" ht="31.5" customHeight="1" x14ac:dyDescent="0.25">
      <c r="A9" s="346">
        <v>2017</v>
      </c>
      <c r="B9" s="446">
        <v>269</v>
      </c>
      <c r="C9" s="447">
        <v>106</v>
      </c>
      <c r="D9" s="447" t="s">
        <v>602</v>
      </c>
      <c r="E9" s="447">
        <v>26</v>
      </c>
      <c r="F9" s="447">
        <v>19</v>
      </c>
      <c r="G9" s="447">
        <v>45</v>
      </c>
      <c r="H9" s="122"/>
      <c r="I9" s="122"/>
      <c r="J9" s="122"/>
      <c r="K9" s="122"/>
    </row>
    <row r="10" spans="1:28" ht="31.5" customHeight="1" thickBot="1" x14ac:dyDescent="0.3">
      <c r="A10" s="367">
        <v>2018</v>
      </c>
      <c r="B10" s="446">
        <v>269</v>
      </c>
      <c r="C10" s="447">
        <v>106</v>
      </c>
      <c r="D10" s="447" t="s">
        <v>602</v>
      </c>
      <c r="E10" s="374">
        <v>24</v>
      </c>
      <c r="F10" s="374">
        <v>18</v>
      </c>
      <c r="G10" s="374">
        <v>42</v>
      </c>
      <c r="H10" s="122"/>
      <c r="I10" s="122"/>
      <c r="J10" s="122"/>
      <c r="K10" s="122"/>
    </row>
    <row r="11" spans="1:28" ht="49.5" customHeight="1" x14ac:dyDescent="0.25">
      <c r="A11" s="620" t="s">
        <v>716</v>
      </c>
      <c r="B11" s="620"/>
      <c r="C11" s="620"/>
      <c r="D11" s="620"/>
      <c r="E11" s="620"/>
      <c r="F11" s="620"/>
      <c r="G11" s="620"/>
      <c r="H11" s="122"/>
      <c r="I11" s="122"/>
      <c r="J11" s="122"/>
      <c r="K11" s="122"/>
    </row>
    <row r="12" spans="1:28" ht="60" customHeight="1" thickBot="1" x14ac:dyDescent="0.3">
      <c r="A12" s="622" t="s">
        <v>754</v>
      </c>
      <c r="B12" s="622"/>
      <c r="C12" s="622"/>
      <c r="D12" s="622"/>
      <c r="E12" s="622"/>
      <c r="F12" s="622"/>
      <c r="G12" s="622"/>
      <c r="H12" s="122"/>
      <c r="I12" s="122"/>
      <c r="J12" s="122"/>
      <c r="K12" s="122"/>
    </row>
    <row r="13" spans="1:28" ht="48.75" customHeight="1" x14ac:dyDescent="0.25">
      <c r="A13" s="623" t="s">
        <v>730</v>
      </c>
      <c r="B13" s="623"/>
      <c r="C13" s="623"/>
      <c r="D13" s="624" t="s">
        <v>731</v>
      </c>
      <c r="E13" s="624"/>
      <c r="F13" s="624"/>
      <c r="G13" s="624"/>
      <c r="H13" s="122"/>
      <c r="I13" s="122"/>
      <c r="J13" s="122"/>
      <c r="K13" s="122"/>
    </row>
    <row r="14" spans="1:28" ht="22.5" hidden="1" customHeight="1" x14ac:dyDescent="0.25">
      <c r="A14" s="336"/>
      <c r="B14" s="336"/>
      <c r="C14" s="122"/>
      <c r="D14" s="336"/>
      <c r="E14" s="336"/>
      <c r="F14" s="336"/>
      <c r="G14" s="336"/>
      <c r="H14" s="122"/>
      <c r="I14" s="122"/>
      <c r="J14" s="122"/>
      <c r="K14" s="122"/>
    </row>
    <row r="15" spans="1:28" ht="29.25" customHeight="1" x14ac:dyDescent="0.25">
      <c r="A15" s="618"/>
      <c r="B15" s="618"/>
      <c r="C15" s="618"/>
      <c r="D15" s="618"/>
      <c r="E15" s="618"/>
      <c r="F15" s="618"/>
      <c r="G15" s="618"/>
      <c r="H15" s="122"/>
      <c r="I15" s="122"/>
      <c r="J15" s="122"/>
      <c r="K15" s="122"/>
    </row>
    <row r="16" spans="1:28" ht="17.45" customHeight="1" x14ac:dyDescent="0.25">
      <c r="A16" s="619"/>
      <c r="B16" s="619"/>
      <c r="C16" s="619"/>
      <c r="D16" s="619"/>
      <c r="E16" s="619"/>
      <c r="F16" s="619"/>
      <c r="G16" s="619"/>
      <c r="H16" s="122"/>
      <c r="I16" s="122"/>
      <c r="J16" s="122"/>
      <c r="K16" s="122"/>
    </row>
    <row r="17" spans="1:11" ht="18" x14ac:dyDescent="0.25">
      <c r="A17" s="122"/>
      <c r="B17" s="122"/>
      <c r="C17" s="122"/>
      <c r="D17" s="338"/>
      <c r="E17" s="122"/>
      <c r="F17" s="122"/>
      <c r="G17" s="122"/>
      <c r="H17" s="122"/>
      <c r="I17" s="122"/>
      <c r="J17" s="122"/>
      <c r="K17" s="122"/>
    </row>
    <row r="18" spans="1:11" ht="15.75" x14ac:dyDescent="0.25">
      <c r="A18" s="603"/>
      <c r="B18" s="603"/>
      <c r="C18" s="286"/>
      <c r="D18" s="286"/>
      <c r="E18" s="621"/>
      <c r="F18" s="621"/>
      <c r="G18" s="621"/>
    </row>
    <row r="27" spans="1:11" ht="15" x14ac:dyDescent="0.25">
      <c r="A27" s="286"/>
      <c r="B27" s="286"/>
      <c r="C27" s="286"/>
      <c r="D27" s="286"/>
      <c r="E27" s="286"/>
      <c r="F27" s="286"/>
      <c r="G27" s="286"/>
      <c r="H27" s="286"/>
      <c r="I27" s="286"/>
      <c r="J27" s="286"/>
      <c r="K27" s="286"/>
    </row>
  </sheetData>
  <mergeCells count="21">
    <mergeCell ref="V8:AB8"/>
    <mergeCell ref="A1:G1"/>
    <mergeCell ref="A2:G2"/>
    <mergeCell ref="A4:A5"/>
    <mergeCell ref="B4:C4"/>
    <mergeCell ref="D4:D5"/>
    <mergeCell ref="E4:F4"/>
    <mergeCell ref="G4:G5"/>
    <mergeCell ref="B5:C5"/>
    <mergeCell ref="E5:F5"/>
    <mergeCell ref="A18:B18"/>
    <mergeCell ref="A6:A7"/>
    <mergeCell ref="D6:D7"/>
    <mergeCell ref="G6:G7"/>
    <mergeCell ref="A15:G15"/>
    <mergeCell ref="A16:G16"/>
    <mergeCell ref="A11:G11"/>
    <mergeCell ref="E18:G18"/>
    <mergeCell ref="A12:G12"/>
    <mergeCell ref="A13:C13"/>
    <mergeCell ref="D13:G13"/>
  </mergeCells>
  <printOptions horizontalCentered="1"/>
  <pageMargins left="0.25" right="0.25" top="0.75" bottom="0.75" header="0.3" footer="0.3"/>
  <pageSetup paperSize="9" scale="90" orientation="portrait" r:id="rId1"/>
  <headerFooter>
    <oddFooter>&amp;C&amp;"Arial,غامق"&amp;12 &amp;18 &amp;16 &amp;14 9</oddFooter>
  </headerFooter>
  <ignoredErrors>
    <ignoredError sqref="G8" formulaRange="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29"/>
  <sheetViews>
    <sheetView rightToLeft="1" view="pageBreakPreview" zoomScale="60" workbookViewId="0">
      <selection activeCell="T15" sqref="T15"/>
    </sheetView>
  </sheetViews>
  <sheetFormatPr defaultRowHeight="12.75" x14ac:dyDescent="0.2"/>
  <cols>
    <col min="1" max="1" width="12.5703125" customWidth="1"/>
    <col min="2" max="2" width="21.85546875" customWidth="1"/>
    <col min="3" max="3" width="14.85546875" customWidth="1"/>
    <col min="4" max="4" width="20.85546875" customWidth="1"/>
    <col min="5" max="5" width="13" customWidth="1"/>
    <col min="6" max="6" width="41.28515625" customWidth="1"/>
    <col min="7" max="7" width="1" customWidth="1"/>
    <col min="8" max="14" width="9.140625" hidden="1" customWidth="1"/>
  </cols>
  <sheetData>
    <row r="1" spans="1:7" ht="36" customHeight="1" x14ac:dyDescent="0.2">
      <c r="A1" s="630" t="s">
        <v>626</v>
      </c>
      <c r="B1" s="630"/>
      <c r="C1" s="630"/>
      <c r="D1" s="630"/>
      <c r="E1" s="630"/>
      <c r="F1" s="630"/>
    </row>
    <row r="2" spans="1:7" ht="36" customHeight="1" x14ac:dyDescent="0.2">
      <c r="A2" s="636" t="s">
        <v>627</v>
      </c>
      <c r="B2" s="636"/>
      <c r="C2" s="636"/>
      <c r="D2" s="636"/>
      <c r="E2" s="636"/>
      <c r="F2" s="636"/>
    </row>
    <row r="3" spans="1:7" ht="29.25" customHeight="1" thickBot="1" x14ac:dyDescent="0.25">
      <c r="A3" s="54" t="s">
        <v>495</v>
      </c>
      <c r="B3" s="130"/>
      <c r="C3" s="54"/>
      <c r="D3" s="54"/>
      <c r="E3" s="54"/>
      <c r="F3" s="43" t="s">
        <v>177</v>
      </c>
    </row>
    <row r="4" spans="1:7" ht="24.75" customHeight="1" thickTop="1" x14ac:dyDescent="0.2">
      <c r="A4" s="634" t="s">
        <v>532</v>
      </c>
      <c r="B4" s="634"/>
      <c r="C4" s="633" t="s">
        <v>520</v>
      </c>
      <c r="D4" s="633" t="s">
        <v>521</v>
      </c>
      <c r="E4" s="633" t="s">
        <v>490</v>
      </c>
      <c r="F4" s="637" t="s">
        <v>604</v>
      </c>
    </row>
    <row r="5" spans="1:7" ht="18.75" customHeight="1" x14ac:dyDescent="0.2">
      <c r="A5" s="635"/>
      <c r="B5" s="635"/>
      <c r="C5" s="570"/>
      <c r="D5" s="570"/>
      <c r="E5" s="570"/>
      <c r="F5" s="638"/>
    </row>
    <row r="6" spans="1:7" ht="33" customHeight="1" thickBot="1" x14ac:dyDescent="0.25">
      <c r="A6" s="635"/>
      <c r="B6" s="635"/>
      <c r="C6" s="345" t="s">
        <v>618</v>
      </c>
      <c r="D6" s="345" t="s">
        <v>617</v>
      </c>
      <c r="E6" s="357" t="s">
        <v>605</v>
      </c>
      <c r="F6" s="639"/>
    </row>
    <row r="7" spans="1:7" ht="23.25" hidden="1" customHeight="1" thickBot="1" x14ac:dyDescent="0.25">
      <c r="C7" s="131"/>
      <c r="D7" s="131"/>
      <c r="E7" s="131"/>
      <c r="F7" s="131"/>
    </row>
    <row r="8" spans="1:7" ht="30" customHeight="1" x14ac:dyDescent="0.2">
      <c r="A8" s="631" t="s">
        <v>531</v>
      </c>
      <c r="B8" s="631"/>
      <c r="C8" s="448">
        <v>24</v>
      </c>
      <c r="D8" s="448">
        <v>18</v>
      </c>
      <c r="E8" s="448">
        <v>6</v>
      </c>
      <c r="F8" s="97" t="s">
        <v>606</v>
      </c>
    </row>
    <row r="9" spans="1:7" ht="45.75" customHeight="1" x14ac:dyDescent="0.2">
      <c r="A9" s="632" t="s">
        <v>491</v>
      </c>
      <c r="B9" s="632"/>
      <c r="C9" s="449">
        <v>36</v>
      </c>
      <c r="D9" s="449">
        <v>36</v>
      </c>
      <c r="E9" s="449">
        <v>0</v>
      </c>
      <c r="F9" s="358" t="s">
        <v>608</v>
      </c>
    </row>
    <row r="10" spans="1:7" ht="28.5" customHeight="1" x14ac:dyDescent="0.2">
      <c r="A10" s="632" t="s">
        <v>492</v>
      </c>
      <c r="B10" s="632"/>
      <c r="C10" s="449">
        <v>12</v>
      </c>
      <c r="D10" s="449">
        <v>12</v>
      </c>
      <c r="E10" s="449">
        <v>0</v>
      </c>
      <c r="F10" s="98" t="s">
        <v>609</v>
      </c>
    </row>
    <row r="11" spans="1:7" ht="30" customHeight="1" x14ac:dyDescent="0.2">
      <c r="A11" s="632" t="s">
        <v>493</v>
      </c>
      <c r="B11" s="632"/>
      <c r="C11" s="449">
        <v>36</v>
      </c>
      <c r="D11" s="449">
        <v>36</v>
      </c>
      <c r="E11" s="449">
        <v>0</v>
      </c>
      <c r="F11" s="98" t="s">
        <v>607</v>
      </c>
    </row>
    <row r="12" spans="1:7" ht="30" customHeight="1" x14ac:dyDescent="0.2">
      <c r="A12" s="632" t="s">
        <v>494</v>
      </c>
      <c r="B12" s="632"/>
      <c r="C12" s="449">
        <v>12</v>
      </c>
      <c r="D12" s="449">
        <v>12</v>
      </c>
      <c r="E12" s="449">
        <v>0</v>
      </c>
      <c r="F12" s="98" t="s">
        <v>610</v>
      </c>
    </row>
    <row r="13" spans="1:7" ht="30" customHeight="1" thickBot="1" x14ac:dyDescent="0.25">
      <c r="A13" s="645" t="s">
        <v>12</v>
      </c>
      <c r="B13" s="645"/>
      <c r="C13" s="94">
        <f>SUM(C8:C12)</f>
        <v>120</v>
      </c>
      <c r="D13" s="376">
        <f>SUM(D8:D12)</f>
        <v>114</v>
      </c>
      <c r="E13" s="376">
        <f>SUM(E8:E12)</f>
        <v>6</v>
      </c>
      <c r="F13" s="81" t="s">
        <v>127</v>
      </c>
    </row>
    <row r="14" spans="1:7" ht="30" customHeight="1" thickBot="1" x14ac:dyDescent="0.25">
      <c r="A14" s="646" t="s">
        <v>768</v>
      </c>
      <c r="B14" s="646"/>
      <c r="C14" s="94"/>
      <c r="D14" s="376"/>
      <c r="E14" s="647" t="s">
        <v>769</v>
      </c>
      <c r="F14" s="647"/>
    </row>
    <row r="15" spans="1:7" ht="40.5" customHeight="1" thickBot="1" x14ac:dyDescent="0.25">
      <c r="A15" s="641" t="s">
        <v>717</v>
      </c>
      <c r="B15" s="641"/>
      <c r="C15" s="641"/>
      <c r="D15" s="642" t="s">
        <v>611</v>
      </c>
      <c r="E15" s="642"/>
      <c r="F15" s="642"/>
    </row>
    <row r="16" spans="1:7" ht="38.25" customHeight="1" x14ac:dyDescent="0.2">
      <c r="A16" s="643" t="s">
        <v>730</v>
      </c>
      <c r="B16" s="643"/>
      <c r="C16" s="643"/>
      <c r="D16" s="644" t="s">
        <v>731</v>
      </c>
      <c r="E16" s="644"/>
      <c r="F16" s="644"/>
      <c r="G16" s="509"/>
    </row>
    <row r="17" spans="1:12" ht="25.5" customHeight="1" x14ac:dyDescent="0.2">
      <c r="A17" s="353"/>
      <c r="B17" s="353"/>
      <c r="C17" s="353"/>
      <c r="D17" s="353"/>
      <c r="E17" s="353"/>
      <c r="F17" s="353"/>
    </row>
    <row r="18" spans="1:12" ht="33" customHeight="1" x14ac:dyDescent="0.2">
      <c r="A18" s="640" t="s">
        <v>628</v>
      </c>
      <c r="B18" s="640"/>
      <c r="C18" s="640"/>
      <c r="D18" s="640"/>
      <c r="E18" s="640"/>
      <c r="F18" s="640"/>
    </row>
    <row r="19" spans="1:12" ht="34.5" customHeight="1" x14ac:dyDescent="0.2">
      <c r="A19" s="640" t="s">
        <v>629</v>
      </c>
      <c r="B19" s="640"/>
      <c r="C19" s="640"/>
      <c r="D19" s="640"/>
      <c r="E19" s="640"/>
      <c r="F19" s="640"/>
    </row>
    <row r="20" spans="1:12" ht="27" customHeight="1" thickBot="1" x14ac:dyDescent="0.25">
      <c r="A20" s="54" t="s">
        <v>496</v>
      </c>
      <c r="B20" s="83"/>
      <c r="C20" s="83"/>
      <c r="D20" s="83"/>
      <c r="E20" s="83"/>
      <c r="F20" s="95" t="s">
        <v>497</v>
      </c>
    </row>
    <row r="21" spans="1:12" ht="24" customHeight="1" thickTop="1" x14ac:dyDescent="0.2">
      <c r="A21" s="637" t="s">
        <v>582</v>
      </c>
      <c r="B21" s="637"/>
      <c r="C21" s="637" t="s">
        <v>619</v>
      </c>
      <c r="D21" s="637"/>
      <c r="E21" s="637"/>
      <c r="F21" s="637"/>
    </row>
    <row r="22" spans="1:12" ht="38.25" customHeight="1" thickBot="1" x14ac:dyDescent="0.25">
      <c r="A22" s="638"/>
      <c r="B22" s="638"/>
      <c r="C22" s="638"/>
      <c r="D22" s="638"/>
      <c r="E22" s="638"/>
      <c r="F22" s="638"/>
    </row>
    <row r="23" spans="1:12" ht="71.25" customHeight="1" thickTop="1" thickBot="1" x14ac:dyDescent="0.25">
      <c r="A23" s="639" t="s">
        <v>576</v>
      </c>
      <c r="B23" s="639"/>
      <c r="C23" s="639" t="s">
        <v>577</v>
      </c>
      <c r="D23" s="639"/>
      <c r="E23" s="639"/>
      <c r="F23" s="639"/>
      <c r="K23" s="649"/>
      <c r="L23" s="649"/>
    </row>
    <row r="24" spans="1:12" ht="17.25" customHeight="1" x14ac:dyDescent="0.2">
      <c r="A24" s="638">
        <v>293</v>
      </c>
      <c r="B24" s="638"/>
      <c r="C24" s="638">
        <v>42</v>
      </c>
      <c r="D24" s="638"/>
      <c r="E24" s="638"/>
      <c r="F24" s="638"/>
      <c r="K24" s="650"/>
      <c r="L24" s="650"/>
    </row>
    <row r="25" spans="1:12" ht="18" customHeight="1" x14ac:dyDescent="0.2">
      <c r="A25" s="638"/>
      <c r="B25" s="638"/>
      <c r="C25" s="638"/>
      <c r="D25" s="638"/>
      <c r="E25" s="638"/>
      <c r="F25" s="638"/>
    </row>
    <row r="26" spans="1:12" ht="27" customHeight="1" thickBot="1" x14ac:dyDescent="0.25">
      <c r="A26" s="639"/>
      <c r="B26" s="639"/>
      <c r="C26" s="639"/>
      <c r="D26" s="639"/>
      <c r="E26" s="639"/>
      <c r="F26" s="639"/>
    </row>
    <row r="27" spans="1:12" ht="54" customHeight="1" x14ac:dyDescent="0.2">
      <c r="A27" s="651" t="s">
        <v>730</v>
      </c>
      <c r="B27" s="651"/>
      <c r="C27" s="651"/>
      <c r="D27" s="607" t="s">
        <v>731</v>
      </c>
      <c r="E27" s="607"/>
      <c r="F27" s="607"/>
      <c r="G27" s="607"/>
    </row>
    <row r="28" spans="1:12" ht="0.75" customHeight="1" x14ac:dyDescent="0.2">
      <c r="A28" s="648"/>
      <c r="B28" s="648"/>
      <c r="C28" s="648"/>
      <c r="D28" s="648"/>
      <c r="E28" s="648"/>
      <c r="F28" s="648"/>
    </row>
    <row r="29" spans="1:12" ht="57.75" customHeight="1" x14ac:dyDescent="0.2">
      <c r="A29" s="133"/>
      <c r="B29" s="133"/>
      <c r="C29" s="133"/>
      <c r="D29" s="133"/>
      <c r="E29" s="133"/>
      <c r="F29" s="133"/>
    </row>
  </sheetData>
  <mergeCells count="31">
    <mergeCell ref="A28:F28"/>
    <mergeCell ref="K23:L24"/>
    <mergeCell ref="A19:F19"/>
    <mergeCell ref="A23:B23"/>
    <mergeCell ref="A27:C27"/>
    <mergeCell ref="D27:G27"/>
    <mergeCell ref="A10:B10"/>
    <mergeCell ref="A11:B11"/>
    <mergeCell ref="A18:F18"/>
    <mergeCell ref="A24:B26"/>
    <mergeCell ref="A21:B22"/>
    <mergeCell ref="C21:F22"/>
    <mergeCell ref="C23:F23"/>
    <mergeCell ref="C24:F26"/>
    <mergeCell ref="A12:B12"/>
    <mergeCell ref="A15:C15"/>
    <mergeCell ref="D15:F15"/>
    <mergeCell ref="A16:C16"/>
    <mergeCell ref="D16:F16"/>
    <mergeCell ref="A13:B13"/>
    <mergeCell ref="A14:B14"/>
    <mergeCell ref="E14:F14"/>
    <mergeCell ref="A1:F1"/>
    <mergeCell ref="A8:B8"/>
    <mergeCell ref="A9:B9"/>
    <mergeCell ref="D4:D5"/>
    <mergeCell ref="E4:E5"/>
    <mergeCell ref="A4:B6"/>
    <mergeCell ref="A2:F2"/>
    <mergeCell ref="C4:C5"/>
    <mergeCell ref="F4:F6"/>
  </mergeCells>
  <printOptions horizontalCentered="1"/>
  <pageMargins left="0.25" right="0.25" top="0.75" bottom="0.75" header="0.3" footer="0.3"/>
  <pageSetup paperSize="9" scale="78" orientation="portrait" verticalDpi="1200" r:id="rId1"/>
  <headerFooter>
    <oddFooter>&amp;C&amp;"Arial,غامق"&amp;16 &amp;14 10</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D31"/>
  <sheetViews>
    <sheetView rightToLeft="1" view="pageBreakPreview" zoomScale="75" zoomScaleSheetLayoutView="75" workbookViewId="0">
      <selection activeCell="J23" sqref="J23"/>
    </sheetView>
  </sheetViews>
  <sheetFormatPr defaultRowHeight="12.75" x14ac:dyDescent="0.2"/>
  <cols>
    <col min="1" max="1" width="8.85546875" style="140" customWidth="1"/>
    <col min="2" max="2" width="18.28515625" style="140" customWidth="1"/>
    <col min="3" max="3" width="11.5703125" style="140" customWidth="1"/>
    <col min="4" max="4" width="10" style="140" customWidth="1"/>
    <col min="5" max="5" width="20.5703125" style="140" customWidth="1"/>
    <col min="6" max="6" width="11.5703125" style="140" customWidth="1"/>
    <col min="7" max="7" width="8.5703125" style="140" customWidth="1"/>
    <col min="8" max="8" width="5.140625" style="140" customWidth="1"/>
    <col min="9" max="9" width="19.28515625" style="140" customWidth="1"/>
    <col min="10" max="10" width="25" style="140" customWidth="1"/>
    <col min="11" max="11" width="19" style="140" customWidth="1"/>
    <col min="12" max="12" width="19.7109375" style="140" customWidth="1"/>
    <col min="13" max="13" width="26.85546875" style="140" customWidth="1"/>
    <col min="14" max="14" width="26.42578125" style="140" customWidth="1"/>
    <col min="15" max="15" width="21.85546875" style="140" customWidth="1"/>
    <col min="16" max="16" width="21.7109375" style="140" customWidth="1"/>
    <col min="17" max="17" width="20" style="140" customWidth="1"/>
    <col min="18" max="18" width="19.28515625" style="140" customWidth="1"/>
    <col min="19" max="19" width="22.140625" style="140" customWidth="1"/>
    <col min="20" max="20" width="20.42578125" style="140" customWidth="1"/>
    <col min="21" max="21" width="12.5703125" style="140" customWidth="1"/>
    <col min="22" max="22" width="21.85546875" style="140" customWidth="1"/>
    <col min="23" max="23" width="38.140625" style="140" customWidth="1"/>
    <col min="24" max="24" width="51.7109375" style="140" customWidth="1"/>
    <col min="25" max="25" width="29.5703125" style="140" customWidth="1"/>
    <col min="26" max="26" width="32.140625" style="140" customWidth="1"/>
    <col min="27" max="27" width="64.5703125" style="140" customWidth="1"/>
    <col min="28" max="28" width="78.140625" style="140" customWidth="1"/>
    <col min="29" max="29" width="54.28515625" style="140" customWidth="1"/>
    <col min="30" max="30" width="55" style="140" customWidth="1"/>
    <col min="31" max="31" width="39.7109375" style="140" customWidth="1"/>
    <col min="32" max="32" width="53.140625" style="140" customWidth="1"/>
    <col min="33" max="33" width="57.85546875" style="140" customWidth="1"/>
    <col min="34" max="34" width="15.28515625" style="140" customWidth="1"/>
    <col min="35" max="35" width="22.42578125" style="140" customWidth="1"/>
    <col min="36" max="36" width="61.85546875" style="140" customWidth="1"/>
    <col min="37" max="37" width="52.140625" style="140" customWidth="1"/>
    <col min="38" max="38" width="28.28515625" style="140" customWidth="1"/>
    <col min="39" max="39" width="42.42578125" style="140" customWidth="1"/>
    <col min="40" max="40" width="24.28515625" style="140" customWidth="1"/>
    <col min="41" max="41" width="18.5703125" style="140" customWidth="1"/>
    <col min="42" max="42" width="30.7109375" style="140" customWidth="1"/>
    <col min="43" max="43" width="32.140625" style="140" customWidth="1"/>
    <col min="44" max="44" width="25.7109375" style="140" customWidth="1"/>
    <col min="45" max="45" width="14.7109375" style="140" customWidth="1"/>
    <col min="46" max="46" width="19.7109375" style="140" customWidth="1"/>
    <col min="47" max="47" width="18.140625" style="140" customWidth="1"/>
    <col min="48" max="48" width="24.28515625" style="140" customWidth="1"/>
    <col min="49" max="49" width="12.5703125" style="140" customWidth="1"/>
    <col min="50" max="58" width="9.140625" style="140"/>
    <col min="59" max="59" width="12.42578125" style="140" customWidth="1"/>
    <col min="60" max="16384" width="9.140625" style="140"/>
  </cols>
  <sheetData>
    <row r="1" spans="1:56" ht="39" customHeight="1" x14ac:dyDescent="0.2">
      <c r="A1" s="625" t="s">
        <v>770</v>
      </c>
      <c r="B1" s="625"/>
      <c r="C1" s="625"/>
      <c r="D1" s="625"/>
      <c r="E1" s="625"/>
      <c r="F1" s="625"/>
      <c r="G1" s="625"/>
      <c r="H1" s="625"/>
      <c r="I1" s="625"/>
    </row>
    <row r="2" spans="1:56" ht="31.5" customHeight="1" x14ac:dyDescent="0.2">
      <c r="A2" s="625" t="s">
        <v>776</v>
      </c>
      <c r="B2" s="625"/>
      <c r="C2" s="625"/>
      <c r="D2" s="625"/>
      <c r="E2" s="625"/>
      <c r="F2" s="625"/>
      <c r="G2" s="625"/>
      <c r="H2" s="625"/>
      <c r="I2" s="625"/>
    </row>
    <row r="3" spans="1:56" ht="36" customHeight="1" thickBot="1" x14ac:dyDescent="0.25">
      <c r="A3" s="660" t="s">
        <v>557</v>
      </c>
      <c r="B3" s="660"/>
      <c r="C3" s="339"/>
      <c r="D3" s="339"/>
      <c r="E3" s="339"/>
      <c r="F3" s="339"/>
      <c r="G3" s="661" t="s">
        <v>558</v>
      </c>
      <c r="H3" s="662"/>
      <c r="I3" s="662"/>
    </row>
    <row r="4" spans="1:56" ht="29.25" customHeight="1" thickTop="1" thickBot="1" x14ac:dyDescent="0.25">
      <c r="A4" s="663" t="s">
        <v>40</v>
      </c>
      <c r="B4" s="663" t="s">
        <v>559</v>
      </c>
      <c r="C4" s="663"/>
      <c r="D4" s="663"/>
      <c r="E4" s="663"/>
      <c r="F4" s="663" t="s">
        <v>560</v>
      </c>
      <c r="G4" s="663"/>
      <c r="H4" s="663"/>
      <c r="I4" s="663"/>
      <c r="AW4" s="345"/>
    </row>
    <row r="5" spans="1:56" ht="31.5" customHeight="1" x14ac:dyDescent="0.2">
      <c r="A5" s="664"/>
      <c r="B5" s="665" t="s">
        <v>561</v>
      </c>
      <c r="C5" s="665"/>
      <c r="D5" s="665"/>
      <c r="E5" s="665"/>
      <c r="F5" s="665"/>
      <c r="G5" s="665"/>
      <c r="H5" s="665"/>
      <c r="I5" s="665"/>
    </row>
    <row r="6" spans="1:56" ht="31.5" customHeight="1" x14ac:dyDescent="0.2">
      <c r="A6" s="664"/>
      <c r="B6" s="666" t="s">
        <v>562</v>
      </c>
      <c r="C6" s="666"/>
      <c r="D6" s="666"/>
      <c r="E6" s="349" t="s">
        <v>563</v>
      </c>
      <c r="F6" s="667" t="s">
        <v>564</v>
      </c>
      <c r="G6" s="667"/>
      <c r="H6" s="667"/>
      <c r="I6" s="667"/>
    </row>
    <row r="7" spans="1:56" ht="53.25" customHeight="1" thickBot="1" x14ac:dyDescent="0.25">
      <c r="A7" s="664" t="s">
        <v>184</v>
      </c>
      <c r="B7" s="668" t="s">
        <v>565</v>
      </c>
      <c r="C7" s="668"/>
      <c r="D7" s="668"/>
      <c r="E7" s="350" t="s">
        <v>566</v>
      </c>
      <c r="F7" s="668"/>
      <c r="G7" s="668"/>
      <c r="H7" s="668"/>
      <c r="I7" s="668"/>
    </row>
    <row r="8" spans="1:56" ht="20.25" customHeight="1" x14ac:dyDescent="0.2">
      <c r="A8" s="664"/>
      <c r="B8" s="351" t="s">
        <v>567</v>
      </c>
      <c r="C8" s="351" t="s">
        <v>573</v>
      </c>
      <c r="D8" s="351" t="s">
        <v>11</v>
      </c>
      <c r="E8" s="351" t="s">
        <v>568</v>
      </c>
      <c r="F8" s="351" t="s">
        <v>569</v>
      </c>
      <c r="G8" s="669" t="s">
        <v>570</v>
      </c>
      <c r="H8" s="669"/>
      <c r="I8" s="669"/>
      <c r="BC8" s="521" t="s">
        <v>559</v>
      </c>
      <c r="BD8" s="474" t="s">
        <v>238</v>
      </c>
    </row>
    <row r="9" spans="1:56" ht="44.25" customHeight="1" thickBot="1" x14ac:dyDescent="0.25">
      <c r="A9" s="668"/>
      <c r="B9" s="220" t="s">
        <v>149</v>
      </c>
      <c r="C9" s="220" t="s">
        <v>574</v>
      </c>
      <c r="D9" s="220" t="s">
        <v>127</v>
      </c>
      <c r="E9" s="220" t="s">
        <v>149</v>
      </c>
      <c r="F9" s="220" t="s">
        <v>571</v>
      </c>
      <c r="G9" s="629" t="s">
        <v>572</v>
      </c>
      <c r="H9" s="629"/>
      <c r="I9" s="629"/>
      <c r="BB9" s="156">
        <v>2016</v>
      </c>
      <c r="BC9" s="450">
        <v>339</v>
      </c>
      <c r="BD9" s="477">
        <v>11084</v>
      </c>
    </row>
    <row r="10" spans="1:56" ht="32.25" customHeight="1" thickBot="1" x14ac:dyDescent="0.25">
      <c r="A10" s="156">
        <v>2016</v>
      </c>
      <c r="B10" s="450">
        <v>251</v>
      </c>
      <c r="C10" s="450">
        <v>88</v>
      </c>
      <c r="D10" s="450">
        <f>SUM(B10:C10)</f>
        <v>339</v>
      </c>
      <c r="E10" s="401">
        <v>19034</v>
      </c>
      <c r="F10" s="401">
        <v>11084</v>
      </c>
      <c r="G10" s="652">
        <v>554200</v>
      </c>
      <c r="H10" s="652"/>
      <c r="I10" s="652"/>
      <c r="S10" s="655" t="s">
        <v>575</v>
      </c>
      <c r="T10" s="655"/>
      <c r="U10" s="655"/>
      <c r="V10" s="655"/>
      <c r="W10" s="655"/>
      <c r="X10" s="655"/>
      <c r="Y10" s="655"/>
      <c r="Z10" s="655"/>
      <c r="AA10" s="655"/>
      <c r="AB10" s="655"/>
      <c r="BB10" s="158">
        <v>2017</v>
      </c>
      <c r="BC10" s="452">
        <v>433</v>
      </c>
      <c r="BD10" s="478">
        <v>879</v>
      </c>
    </row>
    <row r="11" spans="1:56" ht="31.5" customHeight="1" thickBot="1" x14ac:dyDescent="0.25">
      <c r="A11" s="158">
        <v>2017</v>
      </c>
      <c r="B11" s="451" t="s">
        <v>583</v>
      </c>
      <c r="C11" s="452">
        <v>100</v>
      </c>
      <c r="D11" s="452">
        <v>433</v>
      </c>
      <c r="E11" s="464">
        <v>23714</v>
      </c>
      <c r="F11" s="464">
        <v>879</v>
      </c>
      <c r="G11" s="653">
        <v>44850</v>
      </c>
      <c r="H11" s="653"/>
      <c r="I11" s="653"/>
      <c r="BB11" s="158">
        <v>2018</v>
      </c>
      <c r="BC11" s="452">
        <v>144</v>
      </c>
      <c r="BD11" s="478">
        <v>687</v>
      </c>
    </row>
    <row r="12" spans="1:56" ht="46.5" customHeight="1" thickBot="1" x14ac:dyDescent="0.25">
      <c r="A12" s="158">
        <v>2018</v>
      </c>
      <c r="B12" s="451">
        <v>128</v>
      </c>
      <c r="C12" s="452">
        <v>16</v>
      </c>
      <c r="D12" s="452">
        <v>144</v>
      </c>
      <c r="E12" s="464">
        <v>6606</v>
      </c>
      <c r="F12" s="464">
        <v>687</v>
      </c>
      <c r="G12" s="653">
        <v>34350</v>
      </c>
      <c r="H12" s="653"/>
      <c r="I12" s="653"/>
    </row>
    <row r="13" spans="1:56" ht="46.5" customHeight="1" thickBot="1" x14ac:dyDescent="0.25">
      <c r="A13" s="620" t="s">
        <v>584</v>
      </c>
      <c r="B13" s="620"/>
      <c r="C13" s="620"/>
      <c r="D13" s="620"/>
      <c r="E13" s="658" t="s">
        <v>755</v>
      </c>
      <c r="F13" s="658"/>
      <c r="G13" s="658"/>
      <c r="H13" s="658"/>
      <c r="I13" s="658"/>
    </row>
    <row r="14" spans="1:56" ht="48.75" customHeight="1" x14ac:dyDescent="0.2">
      <c r="A14" s="654" t="s">
        <v>734</v>
      </c>
      <c r="B14" s="654"/>
      <c r="C14" s="654"/>
      <c r="D14" s="654"/>
      <c r="E14" s="659" t="str">
        <f>ج2ص7!$H$30</f>
        <v xml:space="preserve">Source / Ministry of transport - the General Company of Rail Way </v>
      </c>
      <c r="F14" s="659"/>
      <c r="G14" s="659"/>
      <c r="H14" s="659"/>
      <c r="I14" s="659"/>
    </row>
    <row r="15" spans="1:56" ht="29.25" customHeight="1" x14ac:dyDescent="0.2">
      <c r="A15" s="657"/>
      <c r="B15" s="657"/>
      <c r="C15" s="657"/>
      <c r="D15" s="657"/>
      <c r="E15" s="657"/>
      <c r="F15" s="657"/>
      <c r="G15" s="657"/>
      <c r="H15" s="657"/>
      <c r="I15" s="657"/>
    </row>
    <row r="16" spans="1:56" ht="91.5" customHeight="1" x14ac:dyDescent="0.2">
      <c r="A16" s="656" t="s">
        <v>733</v>
      </c>
      <c r="B16" s="656"/>
      <c r="C16" s="656"/>
      <c r="D16" s="656"/>
      <c r="E16" s="490"/>
      <c r="F16" s="490"/>
      <c r="G16" s="490"/>
      <c r="H16" s="490"/>
      <c r="I16" s="490"/>
    </row>
    <row r="17" spans="1:9" ht="6.75" customHeight="1" x14ac:dyDescent="0.2">
      <c r="A17" s="490"/>
      <c r="B17" s="490"/>
      <c r="C17" s="490"/>
      <c r="D17" s="490"/>
      <c r="E17" s="490"/>
      <c r="F17" s="490"/>
      <c r="G17" s="490"/>
      <c r="H17" s="490"/>
      <c r="I17" s="490"/>
    </row>
    <row r="18" spans="1:9" ht="36.75" customHeight="1" x14ac:dyDescent="0.2">
      <c r="A18" s="655"/>
      <c r="B18" s="655"/>
      <c r="C18" s="655"/>
      <c r="D18" s="655"/>
      <c r="E18" s="655"/>
      <c r="F18" s="655"/>
      <c r="G18" s="655"/>
      <c r="H18" s="655"/>
      <c r="I18" s="655"/>
    </row>
    <row r="19" spans="1:9" ht="43.5" customHeight="1" x14ac:dyDescent="0.25">
      <c r="A19" s="342"/>
      <c r="B19" s="342"/>
      <c r="C19" s="342"/>
      <c r="D19" s="342"/>
      <c r="E19" s="342"/>
      <c r="F19" s="342"/>
      <c r="G19" s="337"/>
      <c r="H19" s="337"/>
      <c r="I19" s="341"/>
    </row>
    <row r="20" spans="1:9" ht="23.25" customHeight="1" x14ac:dyDescent="0.2">
      <c r="E20" s="347"/>
      <c r="F20" s="621"/>
      <c r="G20" s="621"/>
      <c r="H20" s="621"/>
    </row>
    <row r="25" spans="1:9" ht="75.75" customHeight="1" x14ac:dyDescent="0.2"/>
    <row r="26" spans="1:9" ht="29.25" customHeight="1" x14ac:dyDescent="0.2"/>
    <row r="27" spans="1:9" ht="56.25" customHeight="1" x14ac:dyDescent="0.2"/>
    <row r="30" spans="1:9" ht="60.75" customHeight="1" x14ac:dyDescent="0.2"/>
    <row r="31" spans="1:9" ht="53.25" customHeight="1" x14ac:dyDescent="0.2"/>
  </sheetData>
  <mergeCells count="27">
    <mergeCell ref="S10:AB10"/>
    <mergeCell ref="E14:I14"/>
    <mergeCell ref="A1:I1"/>
    <mergeCell ref="A2:I2"/>
    <mergeCell ref="A3:B3"/>
    <mergeCell ref="G3:I3"/>
    <mergeCell ref="A4:A6"/>
    <mergeCell ref="B4:E4"/>
    <mergeCell ref="F4:I5"/>
    <mergeCell ref="B5:E5"/>
    <mergeCell ref="B6:D6"/>
    <mergeCell ref="F6:I7"/>
    <mergeCell ref="A7:A9"/>
    <mergeCell ref="B7:D7"/>
    <mergeCell ref="G8:I8"/>
    <mergeCell ref="G9:I9"/>
    <mergeCell ref="G10:I10"/>
    <mergeCell ref="G11:I11"/>
    <mergeCell ref="F20:H20"/>
    <mergeCell ref="A14:D14"/>
    <mergeCell ref="A18:I18"/>
    <mergeCell ref="G12:I12"/>
    <mergeCell ref="A16:D16"/>
    <mergeCell ref="A15:D15"/>
    <mergeCell ref="A13:D13"/>
    <mergeCell ref="E13:I13"/>
    <mergeCell ref="E15:I15"/>
  </mergeCells>
  <printOptions horizontalCentered="1"/>
  <pageMargins left="0.25" right="0.25" top="0.75" bottom="0.75" header="0.3" footer="0.3"/>
  <pageSetup paperSize="9" scale="80" orientation="portrait" verticalDpi="1200" r:id="rId1"/>
  <headerFooter>
    <oddFooter>&amp;C&amp;"Arial,غامق"&amp;16 &amp;14 11</oddFooter>
  </headerFooter>
  <colBreaks count="2" manualBreakCount="2">
    <brk id="32" max="30" man="1"/>
    <brk id="37" max="30" man="1"/>
  </colBreaks>
  <ignoredErrors>
    <ignoredError sqref="D10" formulaRange="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ورقة15">
    <tabColor rgb="FF00B050"/>
  </sheetPr>
  <dimension ref="A1:R38"/>
  <sheetViews>
    <sheetView rightToLeft="1" view="pageBreakPreview" zoomScale="71" zoomScaleSheetLayoutView="71" workbookViewId="0">
      <selection activeCell="V11" sqref="V11"/>
    </sheetView>
  </sheetViews>
  <sheetFormatPr defaultRowHeight="15.75" x14ac:dyDescent="0.2"/>
  <cols>
    <col min="1" max="1" width="11.85546875" style="41" customWidth="1"/>
    <col min="2" max="2" width="9.7109375" style="41" customWidth="1"/>
    <col min="3" max="3" width="11.42578125" style="41" customWidth="1"/>
    <col min="4" max="4" width="1.85546875" style="41" customWidth="1"/>
    <col min="5" max="5" width="14.5703125" style="41" customWidth="1"/>
    <col min="6" max="6" width="0.7109375" style="41" customWidth="1"/>
    <col min="7" max="7" width="6.85546875" style="41" customWidth="1"/>
    <col min="8" max="8" width="9.85546875" style="41" customWidth="1"/>
    <col min="9" max="9" width="11.7109375" style="41" hidden="1" customWidth="1"/>
    <col min="10" max="10" width="11.7109375" style="41" customWidth="1"/>
    <col min="11" max="11" width="3.42578125" style="41" customWidth="1"/>
    <col min="12" max="12" width="10.85546875" style="41" customWidth="1"/>
    <col min="13" max="13" width="30.140625" style="41" customWidth="1"/>
    <col min="14" max="14" width="3.140625" style="41" hidden="1" customWidth="1"/>
    <col min="15" max="15" width="0.140625" style="41" hidden="1" customWidth="1"/>
    <col min="16" max="18" width="9.140625" style="41" hidden="1" customWidth="1"/>
    <col min="19" max="16384" width="9.140625" style="41"/>
  </cols>
  <sheetData>
    <row r="1" spans="1:18" ht="53.25" customHeight="1" x14ac:dyDescent="0.2">
      <c r="A1" s="677" t="s">
        <v>630</v>
      </c>
      <c r="B1" s="677"/>
      <c r="C1" s="677"/>
      <c r="D1" s="677"/>
      <c r="E1" s="677"/>
      <c r="F1" s="677"/>
      <c r="G1" s="677"/>
      <c r="H1" s="677"/>
      <c r="I1" s="677"/>
      <c r="J1" s="677"/>
      <c r="K1" s="677"/>
      <c r="L1" s="677"/>
      <c r="M1" s="677"/>
      <c r="R1" s="41" t="s">
        <v>414</v>
      </c>
    </row>
    <row r="2" spans="1:18" ht="59.25" customHeight="1" x14ac:dyDescent="0.2">
      <c r="A2" s="677" t="s">
        <v>631</v>
      </c>
      <c r="B2" s="677"/>
      <c r="C2" s="677"/>
      <c r="D2" s="677"/>
      <c r="E2" s="677"/>
      <c r="F2" s="677"/>
      <c r="G2" s="677"/>
      <c r="H2" s="677"/>
      <c r="I2" s="677"/>
      <c r="J2" s="677"/>
      <c r="K2" s="677"/>
      <c r="L2" s="677"/>
      <c r="M2" s="677"/>
    </row>
    <row r="3" spans="1:18" ht="39.75" customHeight="1" thickBot="1" x14ac:dyDescent="0.25">
      <c r="A3" s="682" t="s">
        <v>539</v>
      </c>
      <c r="B3" s="682"/>
      <c r="C3" s="44"/>
      <c r="D3" s="44"/>
      <c r="E3" s="44"/>
      <c r="F3" s="44"/>
      <c r="G3" s="44"/>
      <c r="H3" s="44"/>
      <c r="I3" s="44"/>
      <c r="J3" s="135"/>
      <c r="K3" s="135"/>
      <c r="L3" s="44"/>
      <c r="M3" s="85" t="s">
        <v>544</v>
      </c>
    </row>
    <row r="4" spans="1:18" ht="49.5" customHeight="1" thickTop="1" x14ac:dyDescent="0.2">
      <c r="A4" s="678" t="s">
        <v>45</v>
      </c>
      <c r="B4" s="679"/>
      <c r="C4" s="680" t="s">
        <v>80</v>
      </c>
      <c r="D4" s="680"/>
      <c r="E4" s="678" t="s">
        <v>476</v>
      </c>
      <c r="F4" s="678"/>
      <c r="G4" s="678"/>
      <c r="H4" s="678"/>
      <c r="I4" s="678" t="s">
        <v>498</v>
      </c>
      <c r="J4" s="678"/>
      <c r="K4" s="678"/>
      <c r="L4" s="678" t="s">
        <v>11</v>
      </c>
      <c r="M4" s="562" t="s">
        <v>192</v>
      </c>
    </row>
    <row r="5" spans="1:18" ht="29.25" customHeight="1" x14ac:dyDescent="0.2">
      <c r="A5" s="560"/>
      <c r="B5" s="560"/>
      <c r="C5" s="681" t="s">
        <v>190</v>
      </c>
      <c r="D5" s="560"/>
      <c r="E5" s="684" t="s">
        <v>191</v>
      </c>
      <c r="F5" s="684"/>
      <c r="G5" s="684"/>
      <c r="H5" s="684"/>
      <c r="I5" s="685"/>
      <c r="J5" s="685"/>
      <c r="K5" s="685"/>
      <c r="L5" s="685"/>
      <c r="M5" s="560"/>
    </row>
    <row r="6" spans="1:18" ht="27" customHeight="1" x14ac:dyDescent="0.2">
      <c r="A6" s="560"/>
      <c r="B6" s="560"/>
      <c r="C6" s="560"/>
      <c r="D6" s="560"/>
      <c r="E6" s="689" t="s">
        <v>79</v>
      </c>
      <c r="F6" s="689"/>
      <c r="G6" s="689" t="s">
        <v>78</v>
      </c>
      <c r="H6" s="704"/>
      <c r="I6" s="685" t="s">
        <v>578</v>
      </c>
      <c r="J6" s="685"/>
      <c r="K6" s="685"/>
      <c r="L6" s="685" t="s">
        <v>127</v>
      </c>
      <c r="M6" s="560"/>
    </row>
    <row r="7" spans="1:18" ht="45.75" customHeight="1" thickBot="1" x14ac:dyDescent="0.25">
      <c r="A7" s="561"/>
      <c r="B7" s="561"/>
      <c r="C7" s="561"/>
      <c r="D7" s="561"/>
      <c r="E7" s="683" t="s">
        <v>188</v>
      </c>
      <c r="F7" s="683"/>
      <c r="G7" s="683" t="s">
        <v>189</v>
      </c>
      <c r="H7" s="705"/>
      <c r="I7" s="683"/>
      <c r="J7" s="683"/>
      <c r="K7" s="683"/>
      <c r="L7" s="683"/>
      <c r="M7" s="561"/>
    </row>
    <row r="8" spans="1:18" ht="75" customHeight="1" x14ac:dyDescent="0.2">
      <c r="A8" s="686" t="s">
        <v>500</v>
      </c>
      <c r="B8" s="686"/>
      <c r="C8" s="688">
        <v>39</v>
      </c>
      <c r="D8" s="688"/>
      <c r="E8" s="687">
        <v>552</v>
      </c>
      <c r="F8" s="687"/>
      <c r="G8" s="703">
        <v>303</v>
      </c>
      <c r="H8" s="703"/>
      <c r="I8" s="699">
        <v>416</v>
      </c>
      <c r="J8" s="699"/>
      <c r="K8" s="700"/>
      <c r="L8" s="424">
        <f>SUM(E8:K8)</f>
        <v>1271</v>
      </c>
      <c r="M8" s="55" t="s">
        <v>499</v>
      </c>
    </row>
    <row r="9" spans="1:18" ht="70.5" customHeight="1" x14ac:dyDescent="0.2">
      <c r="A9" s="675" t="s">
        <v>429</v>
      </c>
      <c r="B9" s="675"/>
      <c r="C9" s="688">
        <v>27</v>
      </c>
      <c r="D9" s="688"/>
      <c r="E9" s="692">
        <v>517</v>
      </c>
      <c r="F9" s="692"/>
      <c r="G9" s="702">
        <v>119</v>
      </c>
      <c r="H9" s="702"/>
      <c r="I9" s="694" t="s">
        <v>699</v>
      </c>
      <c r="J9" s="694"/>
      <c r="K9" s="695"/>
      <c r="L9" s="425">
        <f>SUM(E9:K9)</f>
        <v>636</v>
      </c>
      <c r="M9" s="45" t="s">
        <v>430</v>
      </c>
    </row>
    <row r="10" spans="1:18" ht="73.5" customHeight="1" x14ac:dyDescent="0.2">
      <c r="A10" s="675" t="s">
        <v>351</v>
      </c>
      <c r="B10" s="675"/>
      <c r="C10" s="671">
        <v>24</v>
      </c>
      <c r="D10" s="671"/>
      <c r="E10" s="693">
        <v>376</v>
      </c>
      <c r="F10" s="693"/>
      <c r="G10" s="701">
        <v>237</v>
      </c>
      <c r="H10" s="701"/>
      <c r="I10" s="674">
        <v>104</v>
      </c>
      <c r="J10" s="674"/>
      <c r="K10" s="674"/>
      <c r="L10" s="425">
        <f>SUM(E10:K10)</f>
        <v>717</v>
      </c>
      <c r="M10" s="88" t="s">
        <v>404</v>
      </c>
    </row>
    <row r="11" spans="1:18" ht="78.75" customHeight="1" x14ac:dyDescent="0.2">
      <c r="A11" s="698" t="s">
        <v>428</v>
      </c>
      <c r="B11" s="698"/>
      <c r="C11" s="671">
        <v>14</v>
      </c>
      <c r="D11" s="671"/>
      <c r="E11" s="693">
        <v>252</v>
      </c>
      <c r="F11" s="693"/>
      <c r="G11" s="674">
        <v>17</v>
      </c>
      <c r="H11" s="674"/>
      <c r="I11" s="694" t="s">
        <v>699</v>
      </c>
      <c r="J11" s="694"/>
      <c r="K11" s="695"/>
      <c r="L11" s="425">
        <f>SUM(E11:K11)</f>
        <v>269</v>
      </c>
      <c r="M11" s="89" t="s">
        <v>431</v>
      </c>
      <c r="N11" s="670"/>
      <c r="O11" s="670"/>
    </row>
    <row r="12" spans="1:18" ht="78.75" customHeight="1" thickBot="1" x14ac:dyDescent="0.25">
      <c r="A12" s="672" t="s">
        <v>11</v>
      </c>
      <c r="B12" s="672"/>
      <c r="C12" s="691">
        <f>SUM(C8:C11)</f>
        <v>104</v>
      </c>
      <c r="D12" s="691"/>
      <c r="E12" s="426">
        <f>SUM(E8:E11)</f>
        <v>1697</v>
      </c>
      <c r="F12" s="426">
        <f>SUM(E12)</f>
        <v>1697</v>
      </c>
      <c r="G12" s="673">
        <f>SUM(G8:G11)</f>
        <v>676</v>
      </c>
      <c r="H12" s="673"/>
      <c r="I12" s="132">
        <f>SUM(I8:I11)</f>
        <v>520</v>
      </c>
      <c r="J12" s="673">
        <v>520</v>
      </c>
      <c r="K12" s="673"/>
      <c r="L12" s="426">
        <f>SUM(L8:L11)</f>
        <v>2893</v>
      </c>
      <c r="M12" s="79" t="s">
        <v>127</v>
      </c>
      <c r="N12" s="479"/>
      <c r="O12" s="479"/>
    </row>
    <row r="13" spans="1:18" ht="52.5" customHeight="1" x14ac:dyDescent="0.2">
      <c r="A13" s="676" t="s">
        <v>734</v>
      </c>
      <c r="B13" s="676"/>
      <c r="C13" s="676"/>
      <c r="D13" s="676"/>
      <c r="E13" s="676"/>
      <c r="F13" s="676"/>
      <c r="G13" s="676"/>
      <c r="H13" s="659" t="str">
        <f>ج2ص7!$H$30</f>
        <v xml:space="preserve">Source / Ministry of transport - the General Company of Rail Way </v>
      </c>
      <c r="I13" s="659"/>
      <c r="J13" s="659"/>
      <c r="K13" s="659"/>
      <c r="L13" s="659"/>
      <c r="M13" s="659"/>
      <c r="N13" s="670"/>
      <c r="O13" s="670"/>
    </row>
    <row r="14" spans="1:18" ht="29.25" hidden="1" customHeight="1" x14ac:dyDescent="0.2">
      <c r="A14" s="696"/>
      <c r="B14" s="696"/>
      <c r="C14" s="696"/>
      <c r="D14" s="696"/>
      <c r="E14" s="696"/>
      <c r="F14" s="46"/>
      <c r="G14" s="46"/>
      <c r="H14" s="46"/>
      <c r="I14" s="90"/>
      <c r="J14" s="90"/>
      <c r="K14" s="697"/>
      <c r="L14" s="697"/>
      <c r="M14" s="697"/>
    </row>
    <row r="15" spans="1:18" ht="34.5" hidden="1" customHeight="1" x14ac:dyDescent="0.2">
      <c r="A15" s="696"/>
      <c r="B15" s="696"/>
      <c r="C15" s="696"/>
      <c r="D15" s="696"/>
      <c r="E15" s="696"/>
      <c r="F15" s="46"/>
      <c r="G15" s="46"/>
      <c r="H15" s="46"/>
      <c r="I15" s="46"/>
      <c r="J15" s="46"/>
      <c r="K15" s="690"/>
      <c r="L15" s="690"/>
      <c r="M15" s="690"/>
    </row>
    <row r="16" spans="1:18" ht="24" hidden="1" customHeight="1" x14ac:dyDescent="0.2">
      <c r="A16" s="126"/>
      <c r="B16" s="126"/>
      <c r="C16" s="126"/>
      <c r="D16" s="126"/>
      <c r="E16" s="126"/>
      <c r="F16" s="46"/>
      <c r="G16" s="46"/>
      <c r="H16" s="46"/>
      <c r="I16" s="46"/>
      <c r="J16" s="46"/>
      <c r="K16" s="480"/>
      <c r="L16" s="480"/>
      <c r="M16" s="480"/>
    </row>
    <row r="17" spans="1:17" ht="34.5" hidden="1" customHeight="1" x14ac:dyDescent="0.2">
      <c r="A17" s="126"/>
      <c r="B17" s="126"/>
      <c r="C17" s="126"/>
      <c r="D17" s="126"/>
      <c r="E17" s="126"/>
      <c r="F17" s="46"/>
      <c r="G17" s="46"/>
      <c r="H17" s="46"/>
      <c r="I17" s="46"/>
      <c r="J17" s="46"/>
      <c r="K17" s="480"/>
      <c r="L17" s="480"/>
      <c r="M17" s="480"/>
    </row>
    <row r="18" spans="1:17" ht="27" hidden="1" customHeight="1" x14ac:dyDescent="0.25">
      <c r="D18" s="63"/>
    </row>
    <row r="19" spans="1:17" ht="25.5" hidden="1" customHeight="1" x14ac:dyDescent="0.2"/>
    <row r="20" spans="1:17" ht="18.75" hidden="1" customHeight="1" x14ac:dyDescent="0.2"/>
    <row r="21" spans="1:17" ht="25.5" hidden="1" customHeight="1" x14ac:dyDescent="0.2"/>
    <row r="22" spans="1:17" ht="21" hidden="1" customHeight="1" x14ac:dyDescent="0.2"/>
    <row r="23" spans="1:17" ht="30" hidden="1" customHeight="1" x14ac:dyDescent="0.2"/>
    <row r="24" spans="1:17" ht="33" hidden="1" customHeight="1" x14ac:dyDescent="0.2"/>
    <row r="25" spans="1:17" ht="30.75" hidden="1" customHeight="1" x14ac:dyDescent="0.2"/>
    <row r="26" spans="1:17" ht="31.5" hidden="1" customHeight="1" x14ac:dyDescent="0.2"/>
    <row r="27" spans="1:17" ht="31.5" hidden="1" customHeight="1" x14ac:dyDescent="0.2">
      <c r="A27" s="46"/>
      <c r="B27" s="46"/>
      <c r="C27" s="46"/>
      <c r="D27" s="46"/>
      <c r="E27" s="46"/>
      <c r="F27" s="46"/>
      <c r="G27" s="46"/>
      <c r="H27" s="46"/>
      <c r="I27" s="46"/>
      <c r="J27" s="46"/>
      <c r="K27" s="46"/>
      <c r="L27" s="46"/>
      <c r="M27" s="46"/>
      <c r="N27" s="46"/>
    </row>
    <row r="28" spans="1:17" ht="31.5" hidden="1" customHeight="1" x14ac:dyDescent="0.2">
      <c r="N28" s="46"/>
    </row>
    <row r="29" spans="1:17" ht="30" hidden="1" customHeight="1" x14ac:dyDescent="0.2">
      <c r="N29" s="47"/>
    </row>
    <row r="30" spans="1:17" ht="29.25" hidden="1" customHeight="1" x14ac:dyDescent="0.2">
      <c r="N30" s="48"/>
      <c r="O30" s="48"/>
      <c r="P30" s="48"/>
      <c r="Q30" s="48"/>
    </row>
    <row r="31" spans="1:17" ht="27" hidden="1" customHeight="1" x14ac:dyDescent="0.2">
      <c r="N31" s="49"/>
      <c r="O31" s="49"/>
      <c r="P31" s="49"/>
      <c r="Q31" s="50"/>
    </row>
    <row r="32" spans="1:17" hidden="1" x14ac:dyDescent="0.2"/>
    <row r="33" ht="16.5" hidden="1" customHeight="1" x14ac:dyDescent="0.2"/>
    <row r="34" hidden="1" x14ac:dyDescent="0.2"/>
    <row r="35" hidden="1" x14ac:dyDescent="0.2"/>
    <row r="36" hidden="1" x14ac:dyDescent="0.2"/>
    <row r="37" hidden="1" x14ac:dyDescent="0.2"/>
    <row r="38" hidden="1" x14ac:dyDescent="0.2"/>
  </sheetData>
  <mergeCells count="49">
    <mergeCell ref="I8:K8"/>
    <mergeCell ref="G10:H10"/>
    <mergeCell ref="I9:K9"/>
    <mergeCell ref="G9:H9"/>
    <mergeCell ref="I4:K5"/>
    <mergeCell ref="I6:K7"/>
    <mergeCell ref="G8:H8"/>
    <mergeCell ref="G6:H6"/>
    <mergeCell ref="G7:H7"/>
    <mergeCell ref="K15:M15"/>
    <mergeCell ref="C12:D12"/>
    <mergeCell ref="E9:F9"/>
    <mergeCell ref="E11:F11"/>
    <mergeCell ref="E10:F10"/>
    <mergeCell ref="I11:K11"/>
    <mergeCell ref="I10:K10"/>
    <mergeCell ref="A14:E14"/>
    <mergeCell ref="K14:M14"/>
    <mergeCell ref="J12:K12"/>
    <mergeCell ref="A15:E15"/>
    <mergeCell ref="A11:B11"/>
    <mergeCell ref="A9:B9"/>
    <mergeCell ref="A8:B8"/>
    <mergeCell ref="E8:F8"/>
    <mergeCell ref="C8:D8"/>
    <mergeCell ref="E6:F6"/>
    <mergeCell ref="C9:D9"/>
    <mergeCell ref="A1:M1"/>
    <mergeCell ref="A4:B7"/>
    <mergeCell ref="M4:M7"/>
    <mergeCell ref="A2:M2"/>
    <mergeCell ref="C4:D4"/>
    <mergeCell ref="C5:D7"/>
    <mergeCell ref="A3:B3"/>
    <mergeCell ref="E7:F7"/>
    <mergeCell ref="E5:H5"/>
    <mergeCell ref="E4:H4"/>
    <mergeCell ref="L4:L5"/>
    <mergeCell ref="L6:L7"/>
    <mergeCell ref="N13:O13"/>
    <mergeCell ref="N11:O11"/>
    <mergeCell ref="C10:D10"/>
    <mergeCell ref="A12:B12"/>
    <mergeCell ref="G12:H12"/>
    <mergeCell ref="C11:D11"/>
    <mergeCell ref="G11:H11"/>
    <mergeCell ref="A10:B10"/>
    <mergeCell ref="A13:G13"/>
    <mergeCell ref="H13:M13"/>
  </mergeCells>
  <phoneticPr fontId="4" type="noConversion"/>
  <printOptions horizontalCentered="1"/>
  <pageMargins left="0.25" right="0.25" top="0.75" bottom="0.75" header="0.3" footer="0.3"/>
  <pageSetup paperSize="9" scale="80" fitToWidth="2" fitToHeight="2" orientation="portrait" r:id="rId1"/>
  <headerFooter alignWithMargins="0">
    <oddHeader>&amp;C&amp;"Arial,أسود عريض"&amp;16</oddHeader>
    <oddFooter>&amp;C&amp;"Arial,غامق"&amp;14 &amp;18 &amp;14 14&amp;R         &amp;12&amp;10</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ورقة8">
    <tabColor rgb="FF00B050"/>
  </sheetPr>
  <dimension ref="A1:BK36"/>
  <sheetViews>
    <sheetView rightToLeft="1" view="pageBreakPreview" zoomScale="60" workbookViewId="0">
      <selection activeCell="F19" sqref="F19"/>
    </sheetView>
  </sheetViews>
  <sheetFormatPr defaultRowHeight="15.75" x14ac:dyDescent="0.2"/>
  <cols>
    <col min="1" max="1" width="21.28515625" style="42" customWidth="1"/>
    <col min="2" max="2" width="18.85546875" style="42" customWidth="1"/>
    <col min="3" max="3" width="15.7109375" style="42" customWidth="1"/>
    <col min="4" max="4" width="20.5703125" style="42" customWidth="1"/>
    <col min="5" max="5" width="32.140625" style="42" customWidth="1"/>
    <col min="6" max="6" width="27.28515625" style="42" customWidth="1"/>
    <col min="7" max="7" width="43.28515625" style="42" customWidth="1"/>
    <col min="8" max="10" width="9.140625" style="42" hidden="1" customWidth="1"/>
    <col min="11" max="11" width="0.28515625" style="42" customWidth="1"/>
    <col min="12" max="12" width="11.140625" style="42" customWidth="1"/>
    <col min="13" max="28" width="9.140625" style="42"/>
    <col min="29" max="29" width="7.42578125" style="42" customWidth="1"/>
    <col min="30" max="30" width="2.28515625" style="42" hidden="1" customWidth="1"/>
    <col min="31" max="63" width="9.140625" style="42" hidden="1" customWidth="1"/>
    <col min="64" max="16384" width="9.140625" style="42"/>
  </cols>
  <sheetData>
    <row r="1" spans="1:12" ht="36" customHeight="1" x14ac:dyDescent="0.2">
      <c r="A1" s="557" t="s">
        <v>632</v>
      </c>
      <c r="B1" s="557"/>
      <c r="C1" s="557"/>
      <c r="D1" s="557"/>
      <c r="E1" s="557"/>
      <c r="F1" s="557"/>
      <c r="G1" s="557"/>
    </row>
    <row r="2" spans="1:12" ht="30.75" customHeight="1" x14ac:dyDescent="0.2">
      <c r="A2" s="557" t="s">
        <v>633</v>
      </c>
      <c r="B2" s="557"/>
      <c r="C2" s="557"/>
      <c r="D2" s="557"/>
      <c r="E2" s="557"/>
      <c r="F2" s="557"/>
      <c r="G2" s="557"/>
    </row>
    <row r="3" spans="1:12" ht="35.25" customHeight="1" thickBot="1" x14ac:dyDescent="0.25">
      <c r="A3" s="54" t="s">
        <v>533</v>
      </c>
      <c r="B3" s="62"/>
      <c r="C3" s="62"/>
      <c r="D3" s="62"/>
      <c r="E3" s="62"/>
      <c r="F3" s="62"/>
      <c r="G3" s="54" t="s">
        <v>534</v>
      </c>
      <c r="H3" s="82"/>
      <c r="I3" s="82"/>
      <c r="J3" s="82"/>
      <c r="K3" s="82"/>
    </row>
    <row r="4" spans="1:12" ht="65.25" customHeight="1" thickTop="1" x14ac:dyDescent="0.2">
      <c r="A4" s="708" t="s">
        <v>81</v>
      </c>
      <c r="B4" s="706" t="s">
        <v>352</v>
      </c>
      <c r="C4" s="706"/>
      <c r="D4" s="706"/>
      <c r="E4" s="105" t="s">
        <v>479</v>
      </c>
      <c r="F4" s="21" t="s">
        <v>478</v>
      </c>
      <c r="G4" s="708" t="s">
        <v>193</v>
      </c>
      <c r="H4" s="99"/>
      <c r="I4" s="99"/>
      <c r="J4" s="99"/>
      <c r="K4" s="99"/>
      <c r="L4" s="18"/>
    </row>
    <row r="5" spans="1:12" ht="34.5" customHeight="1" x14ac:dyDescent="0.2">
      <c r="A5" s="681"/>
      <c r="B5" s="707" t="s">
        <v>196</v>
      </c>
      <c r="C5" s="707"/>
      <c r="D5" s="707"/>
      <c r="E5" s="710" t="s">
        <v>480</v>
      </c>
      <c r="F5" s="681" t="s">
        <v>477</v>
      </c>
      <c r="G5" s="681"/>
      <c r="H5" s="18"/>
      <c r="I5" s="18"/>
      <c r="J5" s="18"/>
      <c r="K5" s="18"/>
      <c r="L5" s="18"/>
    </row>
    <row r="6" spans="1:12" ht="34.5" customHeight="1" x14ac:dyDescent="0.2">
      <c r="A6" s="681"/>
      <c r="B6" s="137" t="s">
        <v>102</v>
      </c>
      <c r="C6" s="136" t="s">
        <v>103</v>
      </c>
      <c r="D6" s="51" t="s">
        <v>11</v>
      </c>
      <c r="E6" s="710"/>
      <c r="F6" s="681"/>
      <c r="G6" s="681"/>
      <c r="H6" s="18"/>
      <c r="I6" s="18"/>
      <c r="J6" s="18"/>
      <c r="K6" s="18"/>
      <c r="L6" s="18"/>
    </row>
    <row r="7" spans="1:12" ht="34.5" customHeight="1" thickBot="1" x14ac:dyDescent="0.25">
      <c r="A7" s="709"/>
      <c r="B7" s="91" t="s">
        <v>194</v>
      </c>
      <c r="C7" s="91" t="s">
        <v>195</v>
      </c>
      <c r="D7" s="93" t="s">
        <v>127</v>
      </c>
      <c r="E7" s="711"/>
      <c r="F7" s="709"/>
      <c r="G7" s="709"/>
      <c r="H7" s="18"/>
      <c r="I7" s="18"/>
      <c r="J7" s="18"/>
      <c r="K7" s="18"/>
      <c r="L7" s="18"/>
    </row>
    <row r="8" spans="1:12" ht="45" customHeight="1" x14ac:dyDescent="0.2">
      <c r="A8" s="115" t="s">
        <v>15</v>
      </c>
      <c r="B8" s="371">
        <v>298190</v>
      </c>
      <c r="C8" s="371">
        <v>189798</v>
      </c>
      <c r="D8" s="371">
        <f>SUM(B8:C8)</f>
        <v>487988</v>
      </c>
      <c r="E8" s="371">
        <v>174940</v>
      </c>
      <c r="F8" s="371">
        <v>4382</v>
      </c>
      <c r="G8" s="116" t="s">
        <v>197</v>
      </c>
    </row>
    <row r="9" spans="1:12" ht="42.75" customHeight="1" x14ac:dyDescent="0.2">
      <c r="A9" s="86" t="s">
        <v>51</v>
      </c>
      <c r="B9" s="371" t="s">
        <v>700</v>
      </c>
      <c r="C9" s="371" t="s">
        <v>701</v>
      </c>
      <c r="D9" s="371" t="s">
        <v>702</v>
      </c>
      <c r="E9" s="371" t="s">
        <v>700</v>
      </c>
      <c r="F9" s="371" t="s">
        <v>703</v>
      </c>
      <c r="G9" s="117" t="s">
        <v>198</v>
      </c>
      <c r="H9" s="56"/>
    </row>
    <row r="10" spans="1:12" ht="41.25" customHeight="1" x14ac:dyDescent="0.2">
      <c r="A10" s="87" t="s">
        <v>675</v>
      </c>
      <c r="B10" s="371">
        <v>14041</v>
      </c>
      <c r="C10" s="371">
        <v>27031</v>
      </c>
      <c r="D10" s="371">
        <v>41072</v>
      </c>
      <c r="E10" s="371">
        <v>2588</v>
      </c>
      <c r="F10" s="371">
        <v>88</v>
      </c>
      <c r="G10" s="70" t="s">
        <v>199</v>
      </c>
    </row>
    <row r="11" spans="1:12" ht="45" customHeight="1" thickBot="1" x14ac:dyDescent="0.25">
      <c r="A11" s="77" t="s">
        <v>12</v>
      </c>
      <c r="B11" s="522">
        <f>SUM(B8:B10)</f>
        <v>312231</v>
      </c>
      <c r="C11" s="522">
        <f>SUM(C8:C10)</f>
        <v>216829</v>
      </c>
      <c r="D11" s="522">
        <f>SUM(D8:D10)</f>
        <v>529060</v>
      </c>
      <c r="E11" s="522">
        <f>SUM(E8:E10)</f>
        <v>177528</v>
      </c>
      <c r="F11" s="522">
        <v>4470</v>
      </c>
      <c r="G11" s="128" t="s">
        <v>127</v>
      </c>
      <c r="H11" s="18"/>
      <c r="I11" s="18"/>
      <c r="J11" s="18"/>
      <c r="K11" s="18"/>
      <c r="L11" s="18"/>
    </row>
    <row r="12" spans="1:12" ht="23.25" customHeight="1" x14ac:dyDescent="0.2">
      <c r="A12" s="575" t="s">
        <v>466</v>
      </c>
      <c r="B12" s="575"/>
      <c r="C12" s="575"/>
      <c r="D12" s="113"/>
      <c r="E12" s="61"/>
      <c r="F12" s="118"/>
      <c r="G12" s="61" t="s">
        <v>200</v>
      </c>
      <c r="H12" s="18"/>
      <c r="I12" s="18"/>
      <c r="J12" s="18"/>
      <c r="K12" s="18"/>
      <c r="L12" s="18"/>
    </row>
    <row r="13" spans="1:12" ht="37.5" customHeight="1" x14ac:dyDescent="0.2">
      <c r="A13" s="575" t="s">
        <v>449</v>
      </c>
      <c r="B13" s="575"/>
      <c r="C13" s="575"/>
      <c r="D13" s="119"/>
      <c r="E13" s="120"/>
      <c r="F13" s="121"/>
      <c r="G13" s="120" t="s">
        <v>201</v>
      </c>
    </row>
    <row r="14" spans="1:12" ht="37.5" customHeight="1" thickBot="1" x14ac:dyDescent="0.25">
      <c r="A14" s="575" t="s">
        <v>415</v>
      </c>
      <c r="B14" s="575"/>
      <c r="C14" s="575"/>
      <c r="D14" s="119"/>
      <c r="E14" s="120"/>
      <c r="F14" s="482"/>
      <c r="G14" s="114" t="s">
        <v>422</v>
      </c>
    </row>
    <row r="15" spans="1:12" ht="36.75" customHeight="1" x14ac:dyDescent="0.2">
      <c r="A15" s="676" t="s">
        <v>734</v>
      </c>
      <c r="B15" s="676"/>
      <c r="C15" s="676"/>
      <c r="D15" s="676"/>
      <c r="E15" s="659" t="str">
        <f>ج2ص7!$H$30</f>
        <v xml:space="preserve">Source / Ministry of transport - the General Company of Rail Way </v>
      </c>
      <c r="F15" s="659"/>
      <c r="G15" s="659"/>
      <c r="H15" s="659"/>
      <c r="I15" s="659"/>
      <c r="J15" s="659"/>
    </row>
    <row r="16" spans="1:12" x14ac:dyDescent="0.2">
      <c r="E16" s="578"/>
      <c r="F16" s="578"/>
    </row>
    <row r="17" spans="1:11" x14ac:dyDescent="0.2">
      <c r="E17" s="712"/>
      <c r="F17" s="712"/>
    </row>
    <row r="23" spans="1:11" ht="12" customHeight="1" x14ac:dyDescent="0.2"/>
    <row r="24" spans="1:11" hidden="1" x14ac:dyDescent="0.2"/>
    <row r="25" spans="1:11" hidden="1" x14ac:dyDescent="0.2"/>
    <row r="26" spans="1:11" hidden="1" x14ac:dyDescent="0.2"/>
    <row r="27" spans="1:11" hidden="1" x14ac:dyDescent="0.2">
      <c r="A27" s="92"/>
      <c r="B27" s="92"/>
      <c r="C27" s="92"/>
      <c r="D27" s="92"/>
      <c r="E27" s="92"/>
      <c r="F27" s="92"/>
      <c r="G27" s="92"/>
      <c r="H27" s="92"/>
      <c r="I27" s="92"/>
      <c r="J27" s="92"/>
      <c r="K27" s="92"/>
    </row>
    <row r="28" spans="1:11" hidden="1" x14ac:dyDescent="0.2"/>
    <row r="29" spans="1:11" hidden="1" x14ac:dyDescent="0.2"/>
    <row r="30" spans="1:11" hidden="1" x14ac:dyDescent="0.2"/>
    <row r="31" spans="1:11" hidden="1" x14ac:dyDescent="0.2"/>
    <row r="32" spans="1:11" hidden="1" x14ac:dyDescent="0.2"/>
    <row r="33" hidden="1" x14ac:dyDescent="0.2"/>
    <row r="34" hidden="1" x14ac:dyDescent="0.2"/>
    <row r="35" hidden="1" x14ac:dyDescent="0.2"/>
    <row r="36" hidden="1" x14ac:dyDescent="0.2"/>
  </sheetData>
  <mergeCells count="15">
    <mergeCell ref="A15:D15"/>
    <mergeCell ref="E15:J15"/>
    <mergeCell ref="E17:F17"/>
    <mergeCell ref="A12:C12"/>
    <mergeCell ref="A13:C13"/>
    <mergeCell ref="E16:F16"/>
    <mergeCell ref="A1:G1"/>
    <mergeCell ref="A2:G2"/>
    <mergeCell ref="B4:D4"/>
    <mergeCell ref="B5:D5"/>
    <mergeCell ref="A14:C14"/>
    <mergeCell ref="G4:G7"/>
    <mergeCell ref="A4:A7"/>
    <mergeCell ref="E5:E7"/>
    <mergeCell ref="F5:F7"/>
  </mergeCells>
  <phoneticPr fontId="4" type="noConversion"/>
  <printOptions horizontalCentered="1"/>
  <pageMargins left="0.25" right="0.25" top="0.75" bottom="0.75" header="0.3" footer="0.3"/>
  <pageSetup paperSize="9" scale="75" orientation="landscape" r:id="rId1"/>
  <headerFooter alignWithMargins="0">
    <oddHeader xml:space="preserve">&amp;C&amp;"Arial,أسود عريض"&amp;14&amp;R&amp;"Arial,أسود عريض"&amp;14                                  </oddHeader>
    <oddFooter>&amp;C&amp;"Arial,غامق"&amp;11 &amp;16 &amp;14 17&amp;"Arial,عادي"&amp;12</oddFooter>
  </headerFooter>
  <colBreaks count="1" manualBreakCount="1">
    <brk id="7" max="33"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L38"/>
  <sheetViews>
    <sheetView rightToLeft="1" view="pageBreakPreview" zoomScale="60" workbookViewId="0">
      <selection activeCell="E25" sqref="E25"/>
    </sheetView>
  </sheetViews>
  <sheetFormatPr defaultColWidth="8.85546875" defaultRowHeight="12.75" x14ac:dyDescent="0.2"/>
  <cols>
    <col min="1" max="1" width="29.140625" style="19" customWidth="1"/>
    <col min="2" max="2" width="33" style="19" customWidth="1"/>
    <col min="3" max="3" width="30.140625" style="19" customWidth="1"/>
    <col min="4" max="4" width="17" style="19" customWidth="1"/>
    <col min="5" max="5" width="43.42578125" style="19" customWidth="1"/>
    <col min="6" max="6" width="15" style="19" customWidth="1"/>
    <col min="7" max="7" width="14.28515625" style="19" customWidth="1"/>
    <col min="8" max="8" width="21.140625" style="19" customWidth="1"/>
    <col min="9" max="16384" width="8.85546875" style="19"/>
  </cols>
  <sheetData>
    <row r="1" spans="1:12" ht="27.75" customHeight="1" x14ac:dyDescent="0.2">
      <c r="A1" s="557" t="s">
        <v>634</v>
      </c>
      <c r="B1" s="557"/>
      <c r="C1" s="557"/>
      <c r="D1" s="557"/>
      <c r="E1" s="557"/>
    </row>
    <row r="2" spans="1:12" ht="24.75" customHeight="1" x14ac:dyDescent="0.2">
      <c r="A2" s="557" t="s">
        <v>635</v>
      </c>
      <c r="B2" s="557"/>
      <c r="C2" s="557"/>
      <c r="D2" s="557"/>
      <c r="E2" s="557"/>
    </row>
    <row r="3" spans="1:12" ht="23.25" customHeight="1" thickBot="1" x14ac:dyDescent="0.35">
      <c r="A3" s="99" t="s">
        <v>540</v>
      </c>
      <c r="B3" s="53"/>
      <c r="C3" s="53"/>
      <c r="D3" s="53"/>
      <c r="E3" s="96" t="s">
        <v>543</v>
      </c>
      <c r="F3" s="101"/>
      <c r="G3" s="101"/>
      <c r="H3" s="101"/>
      <c r="I3" s="101"/>
      <c r="J3" s="101"/>
      <c r="K3" s="101"/>
      <c r="L3" s="101"/>
    </row>
    <row r="4" spans="1:12" ht="24" customHeight="1" thickTop="1" x14ac:dyDescent="0.3">
      <c r="A4" s="713" t="s">
        <v>284</v>
      </c>
      <c r="B4" s="104" t="s">
        <v>285</v>
      </c>
      <c r="C4" s="104" t="s">
        <v>286</v>
      </c>
      <c r="D4" s="483" t="s">
        <v>12</v>
      </c>
      <c r="E4" s="713" t="s">
        <v>315</v>
      </c>
      <c r="F4" s="101"/>
      <c r="G4" s="101"/>
      <c r="H4" s="101"/>
      <c r="I4" s="101"/>
      <c r="J4" s="101"/>
      <c r="K4" s="101"/>
      <c r="L4" s="101"/>
    </row>
    <row r="5" spans="1:12" ht="31.5" customHeight="1" thickBot="1" x14ac:dyDescent="0.3">
      <c r="A5" s="714"/>
      <c r="B5" s="525" t="s">
        <v>316</v>
      </c>
      <c r="C5" s="525" t="s">
        <v>317</v>
      </c>
      <c r="D5" s="138" t="s">
        <v>127</v>
      </c>
      <c r="E5" s="714"/>
      <c r="F5" s="38"/>
      <c r="G5" s="38"/>
      <c r="H5" s="38"/>
      <c r="I5" s="38"/>
      <c r="J5" s="38"/>
      <c r="K5" s="38"/>
      <c r="L5" s="38"/>
    </row>
    <row r="6" spans="1:12" ht="30" customHeight="1" x14ac:dyDescent="0.25">
      <c r="A6" s="526" t="s">
        <v>308</v>
      </c>
      <c r="B6" s="527">
        <v>77636</v>
      </c>
      <c r="C6" s="527">
        <v>105365</v>
      </c>
      <c r="D6" s="527">
        <f>SUM(B6:C6)</f>
        <v>183001</v>
      </c>
      <c r="E6" s="528" t="s">
        <v>366</v>
      </c>
      <c r="F6" s="38"/>
      <c r="G6" s="38"/>
      <c r="H6" s="38"/>
      <c r="I6" s="38"/>
      <c r="J6" s="38"/>
      <c r="K6" s="38"/>
      <c r="L6" s="38"/>
    </row>
    <row r="7" spans="1:12" ht="30" customHeight="1" x14ac:dyDescent="0.25">
      <c r="A7" s="529" t="s">
        <v>676</v>
      </c>
      <c r="B7" s="527">
        <v>812</v>
      </c>
      <c r="C7" s="527" t="s">
        <v>488</v>
      </c>
      <c r="D7" s="527">
        <f t="shared" ref="D7:D11" si="0">SUM(B7:C7)</f>
        <v>812</v>
      </c>
      <c r="E7" s="530" t="s">
        <v>677</v>
      </c>
      <c r="F7" s="38"/>
      <c r="G7" s="38"/>
      <c r="H7" s="38"/>
      <c r="I7" s="38"/>
      <c r="J7" s="38"/>
      <c r="K7" s="38"/>
      <c r="L7" s="38"/>
    </row>
    <row r="8" spans="1:12" ht="30" customHeight="1" x14ac:dyDescent="0.25">
      <c r="A8" s="529" t="s">
        <v>504</v>
      </c>
      <c r="B8" s="527" t="s">
        <v>488</v>
      </c>
      <c r="C8" s="527">
        <v>507</v>
      </c>
      <c r="D8" s="527">
        <f t="shared" si="0"/>
        <v>507</v>
      </c>
      <c r="E8" s="530" t="s">
        <v>678</v>
      </c>
      <c r="F8" s="38"/>
      <c r="G8" s="38"/>
      <c r="H8" s="38"/>
      <c r="I8" s="38"/>
      <c r="J8" s="38"/>
      <c r="K8" s="38"/>
      <c r="L8" s="38"/>
    </row>
    <row r="9" spans="1:12" ht="30" customHeight="1" x14ac:dyDescent="0.25">
      <c r="A9" s="529" t="s">
        <v>513</v>
      </c>
      <c r="B9" s="527" t="s">
        <v>488</v>
      </c>
      <c r="C9" s="527">
        <v>818</v>
      </c>
      <c r="D9" s="527">
        <f t="shared" si="0"/>
        <v>818</v>
      </c>
      <c r="E9" s="531" t="s">
        <v>723</v>
      </c>
      <c r="F9" s="38"/>
      <c r="G9" s="38"/>
      <c r="H9" s="38"/>
      <c r="I9" s="38"/>
      <c r="J9" s="38"/>
      <c r="K9" s="38"/>
      <c r="L9" s="38"/>
    </row>
    <row r="10" spans="1:12" ht="30" customHeight="1" x14ac:dyDescent="0.25">
      <c r="A10" s="529" t="s">
        <v>718</v>
      </c>
      <c r="B10" s="527">
        <v>7520</v>
      </c>
      <c r="C10" s="527">
        <v>98</v>
      </c>
      <c r="D10" s="527">
        <f t="shared" si="0"/>
        <v>7618</v>
      </c>
      <c r="E10" s="531" t="s">
        <v>690</v>
      </c>
      <c r="F10" s="38"/>
      <c r="G10" s="38"/>
      <c r="H10" s="38"/>
      <c r="I10" s="38"/>
      <c r="J10" s="38"/>
      <c r="K10" s="38"/>
      <c r="L10" s="38"/>
    </row>
    <row r="11" spans="1:12" ht="30" customHeight="1" x14ac:dyDescent="0.25">
      <c r="A11" s="529" t="s">
        <v>719</v>
      </c>
      <c r="B11" s="527">
        <v>3206</v>
      </c>
      <c r="C11" s="527">
        <v>5039</v>
      </c>
      <c r="D11" s="527">
        <f t="shared" si="0"/>
        <v>8245</v>
      </c>
      <c r="E11" s="531" t="s">
        <v>691</v>
      </c>
      <c r="F11" s="38"/>
      <c r="G11" s="38"/>
      <c r="H11" s="38"/>
      <c r="I11" s="38"/>
      <c r="J11" s="38"/>
      <c r="K11" s="38"/>
      <c r="L11" s="38"/>
    </row>
    <row r="12" spans="1:12" ht="30" customHeight="1" x14ac:dyDescent="0.25">
      <c r="A12" s="529" t="s">
        <v>720</v>
      </c>
      <c r="B12" s="527" t="s">
        <v>488</v>
      </c>
      <c r="C12" s="527">
        <v>944</v>
      </c>
      <c r="D12" s="527">
        <v>944</v>
      </c>
      <c r="E12" s="530" t="s">
        <v>536</v>
      </c>
      <c r="F12" s="38"/>
      <c r="G12" s="38"/>
      <c r="H12" s="38"/>
      <c r="I12" s="38"/>
      <c r="J12" s="38"/>
      <c r="K12" s="38"/>
      <c r="L12" s="38"/>
    </row>
    <row r="13" spans="1:12" ht="30" customHeight="1" x14ac:dyDescent="0.25">
      <c r="A13" s="529" t="s">
        <v>418</v>
      </c>
      <c r="B13" s="527">
        <v>22773</v>
      </c>
      <c r="C13" s="527" t="s">
        <v>488</v>
      </c>
      <c r="D13" s="527">
        <f>SUM(B13:B13)</f>
        <v>22773</v>
      </c>
      <c r="E13" s="531" t="s">
        <v>535</v>
      </c>
      <c r="F13" s="38"/>
      <c r="G13" s="38"/>
      <c r="H13" s="38"/>
      <c r="I13" s="38"/>
      <c r="J13" s="38"/>
      <c r="K13" s="38"/>
      <c r="L13" s="38"/>
    </row>
    <row r="14" spans="1:12" ht="30" customHeight="1" x14ac:dyDescent="0.25">
      <c r="A14" s="529" t="s">
        <v>419</v>
      </c>
      <c r="B14" s="527" t="s">
        <v>488</v>
      </c>
      <c r="C14" s="527">
        <v>721</v>
      </c>
      <c r="D14" s="527">
        <f t="shared" ref="D14:D20" si="1">SUM(B14:C14)</f>
        <v>721</v>
      </c>
      <c r="E14" s="530" t="s">
        <v>420</v>
      </c>
      <c r="F14" s="38"/>
      <c r="G14" s="38"/>
      <c r="H14" s="38"/>
      <c r="I14" s="38"/>
      <c r="J14" s="38"/>
      <c r="K14" s="38"/>
      <c r="L14" s="38"/>
    </row>
    <row r="15" spans="1:12" ht="30" customHeight="1" x14ac:dyDescent="0.25">
      <c r="A15" s="529" t="s">
        <v>506</v>
      </c>
      <c r="B15" s="527">
        <v>1396</v>
      </c>
      <c r="C15" s="527" t="s">
        <v>488</v>
      </c>
      <c r="D15" s="527">
        <f t="shared" si="1"/>
        <v>1396</v>
      </c>
      <c r="E15" s="530" t="s">
        <v>679</v>
      </c>
      <c r="F15" s="38"/>
      <c r="G15" s="38"/>
      <c r="H15" s="38"/>
      <c r="I15" s="38"/>
      <c r="J15" s="38"/>
      <c r="K15" s="38"/>
      <c r="L15" s="38"/>
    </row>
    <row r="16" spans="1:12" ht="30" customHeight="1" x14ac:dyDescent="0.25">
      <c r="A16" s="529" t="s">
        <v>680</v>
      </c>
      <c r="B16" s="527" t="s">
        <v>488</v>
      </c>
      <c r="C16" s="527">
        <v>15316</v>
      </c>
      <c r="D16" s="527">
        <f t="shared" si="1"/>
        <v>15316</v>
      </c>
      <c r="E16" s="530" t="s">
        <v>681</v>
      </c>
      <c r="F16" s="38"/>
      <c r="G16" s="38"/>
      <c r="H16" s="38"/>
      <c r="I16" s="38"/>
      <c r="J16" s="38"/>
      <c r="K16" s="38"/>
      <c r="L16" s="38"/>
    </row>
    <row r="17" spans="1:12" ht="30" customHeight="1" x14ac:dyDescent="0.25">
      <c r="A17" s="529" t="s">
        <v>600</v>
      </c>
      <c r="B17" s="527" t="s">
        <v>488</v>
      </c>
      <c r="C17" s="527">
        <v>3200</v>
      </c>
      <c r="D17" s="527">
        <f t="shared" si="1"/>
        <v>3200</v>
      </c>
      <c r="E17" s="530" t="s">
        <v>367</v>
      </c>
      <c r="F17" s="38"/>
      <c r="G17" s="38"/>
      <c r="H17" s="38"/>
      <c r="I17" s="38"/>
      <c r="J17" s="38"/>
      <c r="K17" s="38"/>
      <c r="L17" s="38"/>
    </row>
    <row r="18" spans="1:12" ht="30" customHeight="1" x14ac:dyDescent="0.25">
      <c r="A18" s="529" t="s">
        <v>682</v>
      </c>
      <c r="B18" s="527">
        <v>6463</v>
      </c>
      <c r="C18" s="527">
        <v>9059</v>
      </c>
      <c r="D18" s="527">
        <f t="shared" si="1"/>
        <v>15522</v>
      </c>
      <c r="E18" s="530" t="s">
        <v>683</v>
      </c>
      <c r="F18" s="38"/>
      <c r="G18" s="38"/>
      <c r="H18" s="38"/>
      <c r="I18" s="38"/>
      <c r="J18" s="38"/>
      <c r="K18" s="38"/>
      <c r="L18" s="38"/>
    </row>
    <row r="19" spans="1:12" ht="30" customHeight="1" x14ac:dyDescent="0.2">
      <c r="A19" s="529" t="s">
        <v>684</v>
      </c>
      <c r="B19" s="527" t="s">
        <v>488</v>
      </c>
      <c r="C19" s="527">
        <v>98</v>
      </c>
      <c r="D19" s="527">
        <f t="shared" si="1"/>
        <v>98</v>
      </c>
      <c r="E19" s="530" t="s">
        <v>695</v>
      </c>
    </row>
    <row r="20" spans="1:12" ht="30" customHeight="1" x14ac:dyDescent="0.2">
      <c r="A20" s="529" t="s">
        <v>685</v>
      </c>
      <c r="B20" s="527" t="s">
        <v>488</v>
      </c>
      <c r="C20" s="527">
        <v>3957</v>
      </c>
      <c r="D20" s="527">
        <f t="shared" si="1"/>
        <v>3957</v>
      </c>
      <c r="E20" s="530" t="s">
        <v>694</v>
      </c>
    </row>
    <row r="21" spans="1:12" ht="30" customHeight="1" x14ac:dyDescent="0.2">
      <c r="A21" s="529" t="s">
        <v>692</v>
      </c>
      <c r="B21" s="527">
        <v>682</v>
      </c>
      <c r="C21" s="527">
        <v>13287</v>
      </c>
      <c r="D21" s="527">
        <f>SUM(B21:C21)</f>
        <v>13969</v>
      </c>
      <c r="E21" s="530" t="s">
        <v>693</v>
      </c>
    </row>
    <row r="22" spans="1:12" ht="30" customHeight="1" x14ac:dyDescent="0.2">
      <c r="A22" s="529" t="s">
        <v>416</v>
      </c>
      <c r="B22" s="527">
        <v>159</v>
      </c>
      <c r="C22" s="527" t="s">
        <v>488</v>
      </c>
      <c r="D22" s="527">
        <f t="shared" ref="D22:D31" si="2">SUM(B22:C22)</f>
        <v>159</v>
      </c>
      <c r="E22" s="531" t="s">
        <v>507</v>
      </c>
    </row>
    <row r="23" spans="1:12" ht="30" customHeight="1" x14ac:dyDescent="0.2">
      <c r="A23" s="529" t="s">
        <v>501</v>
      </c>
      <c r="B23" s="527">
        <v>7876</v>
      </c>
      <c r="C23" s="527" t="s">
        <v>488</v>
      </c>
      <c r="D23" s="527">
        <f t="shared" si="2"/>
        <v>7876</v>
      </c>
      <c r="E23" s="530" t="s">
        <v>743</v>
      </c>
    </row>
    <row r="24" spans="1:12" ht="30" customHeight="1" x14ac:dyDescent="0.2">
      <c r="A24" s="529" t="s">
        <v>502</v>
      </c>
      <c r="B24" s="527" t="s">
        <v>488</v>
      </c>
      <c r="C24" s="527">
        <v>127</v>
      </c>
      <c r="D24" s="527">
        <f t="shared" si="2"/>
        <v>127</v>
      </c>
      <c r="E24" s="531" t="s">
        <v>508</v>
      </c>
    </row>
    <row r="25" spans="1:12" ht="30" customHeight="1" x14ac:dyDescent="0.2">
      <c r="A25" s="529" t="s">
        <v>686</v>
      </c>
      <c r="B25" s="527">
        <v>27031</v>
      </c>
      <c r="C25" s="527">
        <v>14041</v>
      </c>
      <c r="D25" s="527">
        <f t="shared" si="2"/>
        <v>41072</v>
      </c>
      <c r="E25" s="530" t="s">
        <v>724</v>
      </c>
    </row>
    <row r="26" spans="1:12" ht="30" customHeight="1" x14ac:dyDescent="0.2">
      <c r="A26" s="529" t="s">
        <v>503</v>
      </c>
      <c r="B26" s="527">
        <v>1956</v>
      </c>
      <c r="C26" s="527" t="s">
        <v>488</v>
      </c>
      <c r="D26" s="527">
        <f t="shared" si="2"/>
        <v>1956</v>
      </c>
      <c r="E26" s="530" t="s">
        <v>509</v>
      </c>
    </row>
    <row r="27" spans="1:12" ht="30" customHeight="1" x14ac:dyDescent="0.25">
      <c r="A27" s="529" t="s">
        <v>721</v>
      </c>
      <c r="B27" s="527">
        <v>14561</v>
      </c>
      <c r="C27" s="527">
        <v>14157</v>
      </c>
      <c r="D27" s="527">
        <f t="shared" si="2"/>
        <v>28718</v>
      </c>
      <c r="E27" s="531" t="s">
        <v>510</v>
      </c>
      <c r="F27" s="40"/>
      <c r="G27" s="40"/>
      <c r="H27" s="40"/>
      <c r="I27" s="40"/>
      <c r="J27" s="40"/>
      <c r="K27" s="40"/>
      <c r="L27" s="40"/>
    </row>
    <row r="28" spans="1:12" ht="30" customHeight="1" x14ac:dyDescent="0.25">
      <c r="A28" s="529" t="s">
        <v>722</v>
      </c>
      <c r="B28" s="527" t="s">
        <v>488</v>
      </c>
      <c r="C28" s="527">
        <v>57</v>
      </c>
      <c r="D28" s="527">
        <f t="shared" si="2"/>
        <v>57</v>
      </c>
      <c r="E28" s="531" t="s">
        <v>687</v>
      </c>
      <c r="F28" s="40"/>
      <c r="G28" s="40"/>
      <c r="H28" s="40"/>
      <c r="I28" s="40"/>
      <c r="J28" s="40"/>
      <c r="K28" s="40"/>
      <c r="L28" s="40"/>
    </row>
    <row r="29" spans="1:12" ht="30" customHeight="1" x14ac:dyDescent="0.25">
      <c r="A29" s="529" t="s">
        <v>505</v>
      </c>
      <c r="B29" s="527">
        <v>41120</v>
      </c>
      <c r="C29" s="527">
        <v>125096</v>
      </c>
      <c r="D29" s="527">
        <f t="shared" si="2"/>
        <v>166216</v>
      </c>
      <c r="E29" s="531" t="s">
        <v>511</v>
      </c>
      <c r="F29" s="40"/>
      <c r="G29" s="40"/>
      <c r="H29" s="40"/>
      <c r="I29" s="40"/>
      <c r="J29" s="40"/>
      <c r="K29" s="40"/>
      <c r="L29" s="40"/>
    </row>
    <row r="30" spans="1:12" ht="30" customHeight="1" x14ac:dyDescent="0.25">
      <c r="A30" s="529" t="s">
        <v>688</v>
      </c>
      <c r="B30" s="527">
        <v>3466</v>
      </c>
      <c r="C30" s="527" t="s">
        <v>488</v>
      </c>
      <c r="D30" s="527">
        <f t="shared" si="2"/>
        <v>3466</v>
      </c>
      <c r="E30" s="531" t="s">
        <v>689</v>
      </c>
      <c r="F30" s="40"/>
      <c r="G30" s="40"/>
      <c r="H30" s="40"/>
      <c r="I30" s="40"/>
      <c r="J30" s="40"/>
      <c r="K30" s="40"/>
      <c r="L30" s="40"/>
    </row>
    <row r="31" spans="1:12" ht="30" customHeight="1" x14ac:dyDescent="0.25">
      <c r="A31" s="529" t="s">
        <v>417</v>
      </c>
      <c r="B31" s="527">
        <v>172</v>
      </c>
      <c r="C31" s="527">
        <v>344</v>
      </c>
      <c r="D31" s="527">
        <f t="shared" si="2"/>
        <v>516</v>
      </c>
      <c r="E31" s="531" t="s">
        <v>512</v>
      </c>
      <c r="F31" s="40"/>
      <c r="G31" s="40"/>
      <c r="H31" s="40"/>
      <c r="I31" s="40"/>
      <c r="J31" s="40"/>
      <c r="K31" s="40"/>
      <c r="L31" s="40"/>
    </row>
    <row r="32" spans="1:12" ht="30" customHeight="1" x14ac:dyDescent="0.25">
      <c r="A32" s="529" t="s">
        <v>12</v>
      </c>
      <c r="B32" s="527">
        <v>216829</v>
      </c>
      <c r="C32" s="527">
        <v>312231</v>
      </c>
      <c r="D32" s="527">
        <f>SUM(B32:C32)</f>
        <v>529060</v>
      </c>
      <c r="E32" s="531" t="s">
        <v>127</v>
      </c>
      <c r="F32" s="40"/>
      <c r="G32" s="40"/>
      <c r="H32" s="40"/>
      <c r="I32" s="40"/>
      <c r="J32" s="40"/>
      <c r="K32" s="40"/>
      <c r="L32" s="40"/>
    </row>
    <row r="33" spans="1:12" ht="30" customHeight="1" thickBot="1" x14ac:dyDescent="0.3">
      <c r="A33" s="532" t="s">
        <v>742</v>
      </c>
      <c r="B33" s="533">
        <v>17100</v>
      </c>
      <c r="C33" s="533">
        <v>17100</v>
      </c>
      <c r="D33" s="533">
        <f>SUM(B33:C33)</f>
        <v>34200</v>
      </c>
      <c r="E33" s="534" t="s">
        <v>327</v>
      </c>
      <c r="F33" s="524"/>
      <c r="G33" s="524"/>
      <c r="H33" s="524"/>
      <c r="I33" s="40"/>
      <c r="J33" s="40"/>
      <c r="K33" s="40"/>
      <c r="L33" s="40"/>
    </row>
    <row r="34" spans="1:12" ht="22.5" customHeight="1" thickBot="1" x14ac:dyDescent="0.25">
      <c r="A34" s="496" t="s">
        <v>529</v>
      </c>
      <c r="B34" s="497"/>
      <c r="C34" s="76"/>
      <c r="D34" s="76"/>
      <c r="E34" s="78" t="s">
        <v>422</v>
      </c>
      <c r="F34" s="37"/>
      <c r="G34" s="37"/>
      <c r="H34" s="37"/>
    </row>
    <row r="35" spans="1:12" ht="33" customHeight="1" x14ac:dyDescent="0.2">
      <c r="A35" s="716" t="s">
        <v>771</v>
      </c>
      <c r="B35" s="716"/>
      <c r="C35" s="717" t="str">
        <f>ج2ص7!$H$30</f>
        <v xml:space="preserve">Source / Ministry of transport - the General Company of Rail Way </v>
      </c>
      <c r="D35" s="717"/>
      <c r="E35" s="717"/>
      <c r="F35" s="523"/>
      <c r="G35" s="523"/>
      <c r="H35" s="523"/>
    </row>
    <row r="36" spans="1:12" ht="32.25" customHeight="1" x14ac:dyDescent="0.2">
      <c r="A36" s="715"/>
      <c r="B36" s="715"/>
      <c r="E36" s="58"/>
    </row>
    <row r="37" spans="1:12" ht="66" customHeight="1" x14ac:dyDescent="0.2">
      <c r="A37" s="59"/>
    </row>
    <row r="38" spans="1:12" ht="37.5" customHeight="1" x14ac:dyDescent="0.2"/>
  </sheetData>
  <mergeCells count="7">
    <mergeCell ref="A2:E2"/>
    <mergeCell ref="A1:E1"/>
    <mergeCell ref="A4:A5"/>
    <mergeCell ref="E4:E5"/>
    <mergeCell ref="A36:B36"/>
    <mergeCell ref="A35:B35"/>
    <mergeCell ref="C35:E35"/>
  </mergeCells>
  <printOptions horizontalCentered="1"/>
  <pageMargins left="0.25" right="0.25" top="0.75" bottom="0.75" header="0.3" footer="0.3"/>
  <pageSetup paperSize="9" scale="65" orientation="portrait" r:id="rId1"/>
  <headerFooter scaleWithDoc="0" alignWithMargins="0">
    <oddFooter>&amp;C&amp;14 18</oddFooter>
  </headerFooter>
  <colBreaks count="1" manualBreakCount="1">
    <brk id="5"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10</vt:i4>
      </vt:variant>
    </vt:vector>
  </HeadingPairs>
  <TitlesOfParts>
    <vt:vector size="34" baseType="lpstr">
      <vt:lpstr>ج1ص5</vt:lpstr>
      <vt:lpstr>ج2ص7</vt:lpstr>
      <vt:lpstr>ج3ص8</vt:lpstr>
      <vt:lpstr>ج4ص9</vt:lpstr>
      <vt:lpstr>ج (5،6) ، 10</vt:lpstr>
      <vt:lpstr>ج 7 ، 11</vt:lpstr>
      <vt:lpstr>ج14،8</vt:lpstr>
      <vt:lpstr>ج17،9</vt:lpstr>
      <vt:lpstr>ج 10 ، 18</vt:lpstr>
      <vt:lpstr>ج 11 ، 23</vt:lpstr>
      <vt:lpstr>ج 12 ،24</vt:lpstr>
      <vt:lpstr>ج25،13</vt:lpstr>
      <vt:lpstr>مسودة الرسم</vt:lpstr>
      <vt:lpstr>ج(15،14) 26</vt:lpstr>
      <vt:lpstr>ج 16، 27</vt:lpstr>
      <vt:lpstr>ج 17 ، 28</vt:lpstr>
      <vt:lpstr>ج 18 ،29</vt:lpstr>
      <vt:lpstr>ج 19 ، 30</vt:lpstr>
      <vt:lpstr>ج (21،20)، 31</vt:lpstr>
      <vt:lpstr>ج 22 ، 32</vt:lpstr>
      <vt:lpstr>ج ( 23 ،24 ) 33</vt:lpstr>
      <vt:lpstr>ج (25، 26 ) ، 34</vt:lpstr>
      <vt:lpstr>35 ،28- 27</vt:lpstr>
      <vt:lpstr>ج 29 ، 36 </vt:lpstr>
      <vt:lpstr>'35 ،28- 27'!Print_Area</vt:lpstr>
      <vt:lpstr>'ج (25، 26 ) ، 34'!Print_Area</vt:lpstr>
      <vt:lpstr>'ج (5،6) ، 10'!Print_Area</vt:lpstr>
      <vt:lpstr>'ج 11 ، 23'!Print_Area</vt:lpstr>
      <vt:lpstr>'ج 16، 27'!Print_Area</vt:lpstr>
      <vt:lpstr>'ج 7 ، 11'!Print_Area</vt:lpstr>
      <vt:lpstr>ج1ص5!Print_Area</vt:lpstr>
      <vt:lpstr>ج2ص7!Print_Area</vt:lpstr>
      <vt:lpstr>ج3ص8!Print_Area</vt:lpstr>
      <vt:lpstr>ج4ص9!Print_Area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winme.mjk</dc:creator>
  <cp:lastModifiedBy>HP</cp:lastModifiedBy>
  <cp:lastPrinted>2019-04-29T09:54:28Z</cp:lastPrinted>
  <dcterms:created xsi:type="dcterms:W3CDTF">2002-01-28T06:23:44Z</dcterms:created>
  <dcterms:modified xsi:type="dcterms:W3CDTF">2019-05-02T06:39:41Z</dcterms:modified>
</cp:coreProperties>
</file>